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autoCompressPictures="0"/>
  <mc:AlternateContent xmlns:mc="http://schemas.openxmlformats.org/markup-compatibility/2006">
    <mc:Choice Requires="x15">
      <x15ac:absPath xmlns:x15ac="http://schemas.microsoft.com/office/spreadsheetml/2010/11/ac" url="C:\Users\keevin_cheng\OneDrive - Singapore Airlines Limited\"/>
    </mc:Choice>
  </mc:AlternateContent>
  <bookViews>
    <workbookView xWindow="0" yWindow="458" windowWidth="40778" windowHeight="21758" activeTab="5"/>
  </bookViews>
  <sheets>
    <sheet name="Instructions" sheetId="26" r:id="rId1"/>
    <sheet name="Criteria" sheetId="10" state="hidden" r:id="rId2"/>
    <sheet name="Dashboard" sheetId="9" state="hidden" r:id="rId3"/>
    <sheet name="Contacts" sheetId="8" state="hidden" r:id="rId4"/>
    <sheet name="Configuration" sheetId="11" state="hidden" r:id="rId5"/>
    <sheet name="Partner Form" sheetId="25" r:id="rId6"/>
  </sheet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1" l="1"/>
  <c r="B6" i="11"/>
  <c r="C9" i="11"/>
  <c r="B9" i="11"/>
  <c r="C7" i="11"/>
  <c r="B7" i="11"/>
  <c r="B1" i="9"/>
</calcChain>
</file>

<file path=xl/sharedStrings.xml><?xml version="1.0" encoding="utf-8"?>
<sst xmlns="http://schemas.openxmlformats.org/spreadsheetml/2006/main" count="309" uniqueCount="235">
  <si>
    <t>How to fill up the SIA NDC (Direct Connect) Form</t>
  </si>
  <si>
    <t>0. This form is for partners looking for a direct NDC connection with SIA</t>
  </si>
  <si>
    <t>Green:</t>
  </si>
  <si>
    <t>Recommended to keep to default value;
Only change if necessary</t>
  </si>
  <si>
    <t xml:space="preserve">2. Refer to SIA Amadeus NDC Solution Description Document &amp; Implementation Guide </t>
  </si>
  <si>
    <t>3. Upon form submission to your local SIA contact / KrisConnect@singaporeair.com.sg, SIA will go through the form in detail and tailor an NDC solution presentation tailored for you</t>
  </si>
  <si>
    <t>YY - Airline Name</t>
  </si>
  <si>
    <t>Notification criteria</t>
  </si>
  <si>
    <t>Criteria Name</t>
  </si>
  <si>
    <t>Included</t>
  </si>
  <si>
    <t>Description</t>
  </si>
  <si>
    <t>Notifications criteria</t>
  </si>
  <si>
    <t>Standard criteria</t>
  </si>
  <si>
    <t>Start Date/End Date</t>
  </si>
  <si>
    <t>YES</t>
  </si>
  <si>
    <t>Market Origin/Market Destination</t>
  </si>
  <si>
    <t>Point of Sale</t>
  </si>
  <si>
    <t>Flight Group</t>
  </si>
  <si>
    <t>Additional criteria</t>
  </si>
  <si>
    <t>Booking type</t>
  </si>
  <si>
    <t>Booking type of the PNR</t>
  </si>
  <si>
    <t>Trigger Date</t>
  </si>
  <si>
    <t>Trigger date</t>
  </si>
  <si>
    <t>Trigger Time</t>
  </si>
  <si>
    <t>Trigger time</t>
  </si>
  <si>
    <t>Office ID</t>
  </si>
  <si>
    <t>Office ID of the PNR creator</t>
  </si>
  <si>
    <t>Airline Code</t>
  </si>
  <si>
    <t>Marketing airline code/prime airline code</t>
  </si>
  <si>
    <t>1.10</t>
  </si>
  <si>
    <t>Flight Number</t>
  </si>
  <si>
    <t>Marketing flight number/prime flight number</t>
  </si>
  <si>
    <t>Flight departure date</t>
  </si>
  <si>
    <t>Segment departure date</t>
  </si>
  <si>
    <t>Flight departure time</t>
  </si>
  <si>
    <t>Segment departure time</t>
  </si>
  <si>
    <t>Board point</t>
  </si>
  <si>
    <t>Segment board point</t>
  </si>
  <si>
    <t>Off point</t>
  </si>
  <si>
    <t>Segment off point</t>
  </si>
  <si>
    <t>Flight arrival date</t>
  </si>
  <si>
    <t>Segment arrival date</t>
  </si>
  <si>
    <t>Flight arrival time</t>
  </si>
  <si>
    <t>Segment arrival time</t>
  </si>
  <si>
    <t>Number in party</t>
  </si>
  <si>
    <t>PNR NIP</t>
  </si>
  <si>
    <t>Booking class</t>
  </si>
  <si>
    <t>Segment booking class MKT</t>
  </si>
  <si>
    <t>Cabin class</t>
  </si>
  <si>
    <t>Cabin class of the segment</t>
  </si>
  <si>
    <t>Purchased chargeable SSR (SSRcode)</t>
  </si>
  <si>
    <t>Purchased chargeable SSR code</t>
  </si>
  <si>
    <t>FQTV Carrier code</t>
  </si>
  <si>
    <t>FQTV card carier code</t>
  </si>
  <si>
    <t>FQTV Tier Level code</t>
  </si>
  <si>
    <t>FQTV card level code</t>
  </si>
  <si>
    <t>CEM Criteria</t>
  </si>
  <si>
    <t>Customer value</t>
  </si>
  <si>
    <t>Pax customer value</t>
  </si>
  <si>
    <t>Disruption score</t>
  </si>
  <si>
    <t>Pax disruption score</t>
  </si>
  <si>
    <t>In case further clatifications are needed, please advise:</t>
  </si>
  <si>
    <t xml:space="preserve">Name of the person who filled in the questionnaire: </t>
  </si>
  <si>
    <t>Position of the person who filled in the questionnaire:</t>
  </si>
  <si>
    <t>E-mail of the person:</t>
  </si>
  <si>
    <t xml:space="preserve">© 2014 Amadeus IT Group SA, All rights reserved. </t>
  </si>
  <si>
    <t>BBBB Questionnaire</t>
  </si>
  <si>
    <t>Questions</t>
  </si>
  <si>
    <t>Default Value</t>
  </si>
  <si>
    <t>Your Answer</t>
  </si>
  <si>
    <t>Comments</t>
  </si>
  <si>
    <t>Example</t>
  </si>
  <si>
    <t>Product Section 1</t>
  </si>
  <si>
    <t>Product Section 1 Description</t>
  </si>
  <si>
    <t>Question 1</t>
  </si>
  <si>
    <t>Question 2</t>
  </si>
  <si>
    <t>Product Section 2</t>
  </si>
  <si>
    <t>Product Section 2 Description</t>
  </si>
  <si>
    <t>CONTACTS</t>
  </si>
  <si>
    <t>AY Name Contacts</t>
  </si>
  <si>
    <t>First Name / Last Name</t>
  </si>
  <si>
    <t>Role on the Project</t>
  </si>
  <si>
    <t>Email</t>
  </si>
  <si>
    <t>Phone</t>
  </si>
  <si>
    <t>Location</t>
  </si>
  <si>
    <t>Implementation PoC</t>
  </si>
  <si>
    <t>Network Connectivity PoC</t>
  </si>
  <si>
    <t>Amadeus Contacts</t>
  </si>
  <si>
    <t>Data validation</t>
  </si>
  <si>
    <t>NO</t>
  </si>
  <si>
    <t>Sheet name</t>
  </si>
  <si>
    <t>Count empty</t>
  </si>
  <si>
    <t>Count not empty</t>
  </si>
  <si>
    <t>General Information</t>
  </si>
  <si>
    <t>Criteria</t>
  </si>
  <si>
    <t>Dashboard</t>
  </si>
  <si>
    <t>Contacts</t>
  </si>
  <si>
    <t>SIA NDC Partner name:</t>
  </si>
  <si>
    <t>General Info</t>
  </si>
  <si>
    <t>Your answer</t>
  </si>
  <si>
    <t>1.1</t>
  </si>
  <si>
    <t>Type of Partner</t>
  </si>
  <si>
    <t>1.2</t>
  </si>
  <si>
    <t>IATA Agents connected to your platform and associated markets</t>
  </si>
  <si>
    <t xml:space="preserve">Provide list of IATA numbers separated by commas or in a separate tab if necc. 
</t>
  </si>
  <si>
    <t>SG: 323XXXXX, 323XXXXX
AU: XXXXXXXX
etc</t>
  </si>
  <si>
    <t>1.3</t>
  </si>
  <si>
    <t>State all POS (in order of priority) for NDC rollout</t>
  </si>
  <si>
    <t>SG, AU, UK, CN, etc</t>
  </si>
  <si>
    <t>1.4</t>
  </si>
  <si>
    <t>Do you have a UI for UAT?</t>
  </si>
  <si>
    <t>If no, how will UAT be conducted?</t>
  </si>
  <si>
    <t>Availability of Development/Integration Resources</t>
  </si>
  <si>
    <t xml:space="preserve">When do you expect to have development/integration resources available? </t>
  </si>
  <si>
    <t>1.6</t>
  </si>
  <si>
    <t xml:space="preserve">Prior experience in NDC API connection? </t>
  </si>
  <si>
    <t>Have you integrated NDC APIs with other carriers? 
Have you integrated with Amadeus Altea NDC solution NDC 18.1 version?</t>
  </si>
  <si>
    <t>Yes - with XX carriers
No experience with Amadeus Altea NDC 18.1 version</t>
  </si>
  <si>
    <t>1.7</t>
  </si>
  <si>
    <t xml:space="preserve">Estimated time to complete integration </t>
  </si>
  <si>
    <t>How long do you expect to take to complete integration once you have access to SIA Amadeus Integration Environment?</t>
  </si>
  <si>
    <t>1.8</t>
  </si>
  <si>
    <t>What is your commercial model you are expecting for NDC connection with SIA?</t>
  </si>
  <si>
    <t>1.9</t>
  </si>
  <si>
    <t>How would you be using SIA NDC APIs?</t>
  </si>
  <si>
    <t>Name</t>
  </si>
  <si>
    <t>2.1</t>
  </si>
  <si>
    <t>Who is your project manager</t>
  </si>
  <si>
    <t>2.2</t>
  </si>
  <si>
    <t>2.3</t>
  </si>
  <si>
    <t>Who is your functional expert</t>
  </si>
  <si>
    <t>Traffic estimations</t>
  </si>
  <si>
    <t>3.1</t>
  </si>
  <si>
    <t>Number of PNRs created per month in production</t>
  </si>
  <si>
    <t>numeric value</t>
  </si>
  <si>
    <t>3.2</t>
  </si>
  <si>
    <t>Number of shopping requests per month in production</t>
  </si>
  <si>
    <t>3.3</t>
  </si>
  <si>
    <t>Peak transactions per second in production</t>
  </si>
  <si>
    <t>Flows to be integrated (Ref. Catalogue of flows in SIA Amadeus NDC Solution Description Document)</t>
  </si>
  <si>
    <t>4.1</t>
  </si>
  <si>
    <t>Prime booking</t>
  </si>
  <si>
    <t>Yes</t>
  </si>
  <si>
    <t>4.3</t>
  </si>
  <si>
    <t>4.4</t>
  </si>
  <si>
    <t>4.5</t>
  </si>
  <si>
    <t>Payment with 3DS</t>
  </si>
  <si>
    <t>4.6</t>
  </si>
  <si>
    <t>4.7</t>
  </si>
  <si>
    <t>Shopping</t>
  </si>
  <si>
    <t>5.1</t>
  </si>
  <si>
    <t>Do you want codeshare flights to be returned?</t>
  </si>
  <si>
    <t xml:space="preserve">Recommended Settings; Update only if necc. </t>
  </si>
  <si>
    <t>5.2</t>
  </si>
  <si>
    <t>If any, provide list of interline carriers</t>
  </si>
  <si>
    <t>All possible airlines</t>
  </si>
  <si>
    <t>5.3</t>
  </si>
  <si>
    <t>What kind of fares must the shopping return</t>
  </si>
  <si>
    <t>RP &amp; RU</t>
  </si>
  <si>
    <t>RP/Public, RU/Unifares (E.g. CAT 35 Private Fares)</t>
  </si>
  <si>
    <t>5.4</t>
  </si>
  <si>
    <t>Which flavor of shopping do you need, i.e. how would you like the price to be displayed?</t>
  </si>
  <si>
    <t>Itinerary</t>
  </si>
  <si>
    <t xml:space="preserve">Itinerary, One Way Display </t>
  </si>
  <si>
    <t>PNR elements formatting</t>
  </si>
  <si>
    <t>6.1</t>
  </si>
  <si>
    <t xml:space="preserve">Format for contacts  </t>
  </si>
  <si>
    <t>standard</t>
  </si>
  <si>
    <r>
      <rPr>
        <b/>
        <sz val="10"/>
        <color rgb="FF000000"/>
        <rFont val="Verdana"/>
        <family val="2"/>
      </rPr>
      <t>Pax contact</t>
    </r>
    <r>
      <rPr>
        <sz val="10"/>
        <color indexed="8"/>
        <rFont val="Verdana"/>
        <family val="2"/>
      </rPr>
      <t xml:space="preserve">
AP CTCE/CTCM
</t>
    </r>
    <r>
      <rPr>
        <b/>
        <sz val="10"/>
        <color rgb="FF000000"/>
        <rFont val="Verdana"/>
        <family val="2"/>
      </rPr>
      <t xml:space="preserve">Travel Agent contact
</t>
    </r>
    <r>
      <rPr>
        <sz val="10"/>
        <color rgb="FF000000"/>
        <rFont val="Verdana"/>
        <family val="2"/>
      </rPr>
      <t>OSI CTCE</t>
    </r>
  </si>
  <si>
    <t>How are contact information stored in the PNR</t>
  </si>
  <si>
    <t>6.2</t>
  </si>
  <si>
    <t>Default SSR DOCS  format</t>
  </si>
  <si>
    <t>Format of the SSR DOCS line. Custom format will be a gap for NDC implementation.</t>
  </si>
  <si>
    <t>standard, or specify custom format</t>
  </si>
  <si>
    <t>Payment</t>
  </si>
  <si>
    <t>7.1</t>
  </si>
  <si>
    <t>7.2</t>
  </si>
  <si>
    <t>Technical</t>
  </si>
  <si>
    <t>8.1</t>
  </si>
  <si>
    <t>Provide IP address (or range) of your PRODUCTION environment that will perform NDC calls to SIA/1A</t>
  </si>
  <si>
    <t>List of IP addresses or range, or a mix of both</t>
  </si>
  <si>
    <t>123.45.6.7/89</t>
  </si>
  <si>
    <t>Ordering</t>
  </si>
  <si>
    <t>9.1</t>
  </si>
  <si>
    <t>Yes/No</t>
  </si>
  <si>
    <t>Do you want the ordering to send the ITR at issuance?</t>
  </si>
  <si>
    <t>Do you want to have SSR DOCS created even if no FOID is provided?</t>
  </si>
  <si>
    <t xml:space="preserve">Will you provide IATA number of Travel Agent making the booking? </t>
  </si>
  <si>
    <t>Coverage</t>
  </si>
  <si>
    <t>Global, Asia, Europe, US etc</t>
  </si>
  <si>
    <t>List of markets where NDC will be deployed first</t>
  </si>
  <si>
    <t>Aggregator, OTA, TMC, Consolidator, OBT, Wholesaler, Retail. TMS, Others (please elaborate)</t>
  </si>
  <si>
    <t>E.g. Integrating SIA NDC APIs into proprietary booking platform, 
and/or 
Combining SIA NDC content with other NDC/LCC APIs/GDS content and providing it as API to other sellers</t>
  </si>
  <si>
    <t>E.g. no commercials with airlines, charges sellers for using platform, 
or
Commissions from selling each airline content.</t>
  </si>
  <si>
    <t xml:space="preserve">Estimated Number of calls to NDC_AirShopping
</t>
  </si>
  <si>
    <t>Will you be using BSP/ARC Cash FOP?</t>
  </si>
  <si>
    <t>Do you want the option to settle Credit card sales settled directly with Airline?</t>
  </si>
  <si>
    <t>To note:
Non-IATA agents cannot be settled/reported via the BSP
For Credit Card Sales directly settled with Airline, it is mandatory to have 3DS</t>
  </si>
  <si>
    <t>Only for IATA Agents</t>
  </si>
  <si>
    <t>All CC transactions goes through SIA's Fraud Detection System, which will identify some transactions as possibly risky and hence require customers to bring the CC to the airport/ticket office. A Credit Card Verificaiton (CCV) message is required to be displayed during booking time for challenged cards. 
If answer to this is "No" (e.g. UI has limitations, customers are using virtual credit cards), SIA would have to reject "challenged" transactions instead.</t>
  </si>
  <si>
    <r>
      <t xml:space="preserve">Our Fraud Detection System (FDS) requires this message "To prevent unauthorised transactions, the cardholder must be present to verify their physical credit / debit card in person before the flight, either at a Singapore Airlines ticketing office or during check-in at the airport. For virtual cards, only UATP vritual cards are accepted. If the cardholder cannot be present, get in touch with your local Singapore Airlines office." to be displayed to customers after booking is completed in event when the Credit Card is challenged. Are you able to display the message?
</t>
    </r>
    <r>
      <rPr>
        <b/>
        <sz val="10"/>
        <color rgb="FFFF0000"/>
        <rFont val="Verdana"/>
        <family val="2"/>
      </rPr>
      <t>Note: Not to be confused with the Credit Card's CVV number. Please clarify if this is unclear</t>
    </r>
  </si>
  <si>
    <t>Estimated number of SQ PNRs created in NDC</t>
  </si>
  <si>
    <t xml:space="preserve">
</t>
  </si>
  <si>
    <t>APE/APM; 
SSR CTCE/CTCM, 
OSICTCE for Travel Agent Contact Email, 
OSI CP for Corporate Bookings</t>
  </si>
  <si>
    <t>Recommended Settings; Update only if necc. 
Itinerary: Displays price for the entire journey
One Way Display: Displays the prices for the entire journey and at a segment level.</t>
  </si>
  <si>
    <t>Servicing - Voluntary changes (Reissue/Revalidations)</t>
  </si>
  <si>
    <t>Will you be using BSP/ARC Credit Card FOP?</t>
  </si>
  <si>
    <t>Mandatory</t>
  </si>
  <si>
    <t>To note: KrisFlyer number is required to to get Krisflyer discounted fares and ancilliaries</t>
  </si>
  <si>
    <t>Do you collect customers Frequent Flyer details?</t>
  </si>
  <si>
    <t>SQ Comments</t>
  </si>
  <si>
    <t>Will you be using instant ticketing?</t>
  </si>
  <si>
    <t>Will you be using deferred payment?</t>
  </si>
  <si>
    <t>Payment is made when order is created</t>
  </si>
  <si>
    <t>Order is placed on hold, payment must be made before TTL expires</t>
  </si>
  <si>
    <t>Servicing - Cancel Order and Refund</t>
  </si>
  <si>
    <t>4.2</t>
  </si>
  <si>
    <t>Prime booking with Ancillary Services</t>
  </si>
  <si>
    <t>Prime booking with Seat Selection</t>
  </si>
  <si>
    <t>Manage Booking - Seat Selection</t>
  </si>
  <si>
    <t>Manage Booking - Purchase Ancillaries</t>
  </si>
  <si>
    <t>4.8</t>
  </si>
  <si>
    <t>6.3</t>
  </si>
  <si>
    <t>6.4</t>
  </si>
  <si>
    <t>6.5</t>
  </si>
  <si>
    <t>1.5</t>
  </si>
  <si>
    <t>1.11</t>
  </si>
  <si>
    <t>3DS Flow is mandatory if settling credit card sales directly with Airline.</t>
  </si>
  <si>
    <t>8.2</t>
  </si>
  <si>
    <t>8.3</t>
  </si>
  <si>
    <t>8.4</t>
  </si>
  <si>
    <t>1. Cells highlight in green should not be changed unless neccesary</t>
  </si>
  <si>
    <t>Who is your commercial POC</t>
  </si>
  <si>
    <t>Who is your commercial / business point of contact?</t>
  </si>
  <si>
    <t>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</si>
</sst>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font>
    <font>
      <sz val="8"/>
      <color indexed="8"/>
      <name val="Verdana"/>
      <family val="2"/>
    </font>
    <font>
      <sz val="10"/>
      <name val="Verdana"/>
      <family val="2"/>
    </font>
    <font>
      <b/>
      <sz val="11"/>
      <color theme="3"/>
      <name val="Verdana"/>
      <family val="2"/>
      <scheme val="minor"/>
    </font>
    <font>
      <sz val="11"/>
      <color rgb="FF3F3F76"/>
      <name val="Verdana"/>
      <family val="2"/>
      <scheme val="minor"/>
    </font>
    <font>
      <sz val="10"/>
      <name val="Arial"/>
      <family val="2"/>
    </font>
    <font>
      <sz val="10"/>
      <color theme="0"/>
      <name val="Verdana"/>
      <family val="2"/>
    </font>
    <font>
      <b/>
      <sz val="10"/>
      <color theme="0"/>
      <name val="Verdana"/>
      <family val="2"/>
    </font>
    <font>
      <b/>
      <sz val="12"/>
      <color theme="7"/>
      <name val="Verdana"/>
      <family val="2"/>
    </font>
    <font>
      <b/>
      <sz val="12"/>
      <color theme="6"/>
      <name val="Verdana"/>
      <family val="2"/>
    </font>
    <font>
      <b/>
      <sz val="10"/>
      <color theme="4"/>
      <name val="Verdana"/>
      <family val="2"/>
    </font>
    <font>
      <sz val="10"/>
      <color indexed="48"/>
      <name val="Arial"/>
      <family val="2"/>
    </font>
    <font>
      <sz val="10"/>
      <color indexed="55"/>
      <name val="Arial"/>
      <family val="2"/>
    </font>
    <font>
      <u/>
      <sz val="10"/>
      <color indexed="12"/>
      <name val="Arial"/>
      <family val="2"/>
    </font>
    <font>
      <b/>
      <sz val="10"/>
      <color indexed="55"/>
      <name val="Arial"/>
      <family val="2"/>
    </font>
    <font>
      <b/>
      <sz val="10"/>
      <color indexed="55"/>
      <name val="Verdana"/>
      <family val="2"/>
    </font>
    <font>
      <sz val="10"/>
      <color indexed="8"/>
      <name val="Verdana"/>
      <family val="2"/>
    </font>
    <font>
      <b/>
      <sz val="10"/>
      <color indexed="48"/>
      <name val="Verdana"/>
      <family val="2"/>
    </font>
    <font>
      <sz val="10"/>
      <color indexed="18"/>
      <name val="Verdana"/>
      <family val="2"/>
    </font>
    <font>
      <u/>
      <sz val="10"/>
      <color theme="10"/>
      <name val="Verdana"/>
      <family val="2"/>
    </font>
    <font>
      <b/>
      <sz val="10"/>
      <color indexed="8"/>
      <name val="Verdana"/>
      <family val="2"/>
    </font>
    <font>
      <b/>
      <sz val="10"/>
      <name val="Arial"/>
      <family val="2"/>
    </font>
    <font>
      <sz val="10"/>
      <color theme="0" tint="-0.249977111117893"/>
      <name val="Verdana"/>
      <family val="2"/>
    </font>
    <font>
      <sz val="10"/>
      <color theme="0" tint="-0.249977111117893"/>
      <name val="Arial"/>
      <family val="2"/>
    </font>
    <font>
      <sz val="12"/>
      <name val="Arial"/>
      <family val="2"/>
    </font>
    <font>
      <sz val="11"/>
      <color theme="4"/>
      <name val="Verdana"/>
      <family val="2"/>
    </font>
    <font>
      <b/>
      <sz val="10"/>
      <color rgb="FFFF0000"/>
      <name val="Verdana"/>
      <family val="2"/>
    </font>
    <font>
      <b/>
      <sz val="15"/>
      <color theme="3"/>
      <name val="Verdana"/>
      <family val="2"/>
      <scheme val="minor"/>
    </font>
    <font>
      <b/>
      <sz val="10"/>
      <color rgb="FF000000"/>
      <name val="Verdana"/>
      <family val="2"/>
    </font>
    <font>
      <sz val="10"/>
      <color rgb="FF000000"/>
      <name val="Verdana"/>
      <family val="2"/>
    </font>
    <font>
      <sz val="8"/>
      <name val="Arial"/>
    </font>
  </fonts>
  <fills count="11">
    <fill>
      <patternFill patternType="none"/>
    </fill>
    <fill>
      <patternFill patternType="gray125"/>
    </fill>
    <fill>
      <patternFill patternType="solid">
        <fgColor rgb="FF00A9E0"/>
        <bgColor indexed="64"/>
      </patternFill>
    </fill>
    <fill>
      <patternFill patternType="solid">
        <fgColor rgb="FFFFCC99"/>
      </patternFill>
    </fill>
    <fill>
      <patternFill patternType="solid">
        <fgColor theme="4"/>
        <bgColor indexed="64"/>
      </patternFill>
    </fill>
    <fill>
      <patternFill patternType="solid">
        <fgColor theme="0"/>
        <bgColor indexed="64"/>
      </patternFill>
    </fill>
    <fill>
      <patternFill patternType="solid">
        <fgColor theme="8"/>
        <bgColor indexed="64"/>
      </patternFill>
    </fill>
    <fill>
      <patternFill patternType="solid">
        <fgColor theme="6"/>
        <bgColor indexed="64"/>
      </patternFill>
    </fill>
    <fill>
      <patternFill patternType="solid">
        <fgColor indexed="60"/>
        <bgColor indexed="64"/>
      </patternFill>
    </fill>
    <fill>
      <patternFill patternType="solid">
        <fgColor indexed="13"/>
        <bgColor indexed="64"/>
      </patternFill>
    </fill>
    <fill>
      <patternFill patternType="solid">
        <fgColor rgb="FF00B050"/>
        <bgColor indexed="64"/>
      </patternFill>
    </fill>
  </fills>
  <borders count="57">
    <border>
      <left/>
      <right/>
      <top/>
      <bottom/>
      <diagonal/>
    </border>
    <border>
      <left/>
      <right/>
      <top/>
      <bottom style="medium">
        <color theme="4" tint="0.39997558519241921"/>
      </bottom>
      <diagonal/>
    </border>
    <border>
      <left/>
      <right/>
      <top style="thin">
        <color rgb="FF005EB8"/>
      </top>
      <bottom style="thin">
        <color rgb="FF005EB8"/>
      </bottom>
      <diagonal/>
    </border>
    <border>
      <left style="thin">
        <color rgb="FF005EB8"/>
      </left>
      <right/>
      <top style="thin">
        <color rgb="FF005EB8"/>
      </top>
      <bottom/>
      <diagonal/>
    </border>
    <border>
      <left style="thin">
        <color rgb="FF005EB8"/>
      </left>
      <right/>
      <top style="thin">
        <color rgb="FF005EB8"/>
      </top>
      <bottom style="thin">
        <color rgb="FF005EB8"/>
      </bottom>
      <diagonal/>
    </border>
    <border>
      <left style="thin">
        <color rgb="FF7F7F7F"/>
      </left>
      <right style="thin">
        <color rgb="FF7F7F7F"/>
      </right>
      <top style="thin">
        <color rgb="FF7F7F7F"/>
      </top>
      <bottom style="thin">
        <color rgb="FF7F7F7F"/>
      </bottom>
      <diagonal/>
    </border>
    <border>
      <left style="thin">
        <color theme="4"/>
      </left>
      <right/>
      <top/>
      <bottom/>
      <diagonal/>
    </border>
    <border>
      <left style="thin">
        <color theme="4"/>
      </left>
      <right style="thin">
        <color theme="4"/>
      </right>
      <top style="thin">
        <color theme="4"/>
      </top>
      <bottom style="thin">
        <color theme="4"/>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top/>
      <bottom style="thin">
        <color rgb="FF005EB8"/>
      </bottom>
      <diagonal/>
    </border>
    <border>
      <left style="thin">
        <color rgb="FF005EB8"/>
      </left>
      <right style="thin">
        <color rgb="FF005EB8"/>
      </right>
      <top style="thin">
        <color rgb="FF005EB8"/>
      </top>
      <bottom style="thin">
        <color rgb="FF005EB8"/>
      </bottom>
      <diagonal/>
    </border>
    <border>
      <left/>
      <right style="thin">
        <color rgb="FF005EB8"/>
      </right>
      <top style="thin">
        <color rgb="FF005EB8"/>
      </top>
      <bottom style="thin">
        <color rgb="FF005EB8"/>
      </bottom>
      <diagonal/>
    </border>
    <border>
      <left/>
      <right style="thin">
        <color rgb="FF005EB8"/>
      </right>
      <top/>
      <bottom style="thin">
        <color rgb="FF005EB8"/>
      </bottom>
      <diagonal/>
    </border>
    <border>
      <left/>
      <right style="thin">
        <color rgb="FF005EB8"/>
      </right>
      <top/>
      <bottom/>
      <diagonal/>
    </border>
    <border>
      <left/>
      <right style="thin">
        <color rgb="FF005EB8"/>
      </right>
      <top style="thin">
        <color rgb="FF005EB8"/>
      </top>
      <bottom/>
      <diagonal/>
    </border>
    <border>
      <left style="thin">
        <color rgb="FF005EB8"/>
      </left>
      <right/>
      <top/>
      <bottom style="thin">
        <color rgb="FF005EB8"/>
      </bottom>
      <diagonal/>
    </border>
    <border>
      <left style="thin">
        <color rgb="FF005EB8"/>
      </left>
      <right style="thin">
        <color rgb="FF005EB8"/>
      </right>
      <top style="thin">
        <color rgb="FF005EB8"/>
      </top>
      <bottom/>
      <diagonal/>
    </border>
    <border>
      <left style="thin">
        <color rgb="FF005EB8"/>
      </left>
      <right style="thin">
        <color rgb="FF005EB8"/>
      </right>
      <top/>
      <bottom/>
      <diagonal/>
    </border>
    <border>
      <left style="thin">
        <color rgb="FF005EB8"/>
      </left>
      <right style="thin">
        <color rgb="FF005EB8"/>
      </right>
      <top/>
      <bottom style="thin">
        <color rgb="FF005EB8"/>
      </bottom>
      <diagonal/>
    </border>
    <border>
      <left/>
      <right style="thin">
        <color rgb="FF005EB8"/>
      </right>
      <top style="thin">
        <color theme="4"/>
      </top>
      <bottom style="thin">
        <color rgb="FF005EB8"/>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thin">
        <color theme="1"/>
      </bottom>
      <diagonal/>
    </border>
    <border>
      <left style="thin">
        <color theme="1"/>
      </left>
      <right style="thin">
        <color rgb="FF005EB8"/>
      </right>
      <top style="thin">
        <color theme="1"/>
      </top>
      <bottom style="thin">
        <color theme="1"/>
      </bottom>
      <diagonal/>
    </border>
    <border>
      <left style="thin">
        <color rgb="FF005EB8"/>
      </left>
      <right style="thin">
        <color rgb="FF005EB8"/>
      </right>
      <top style="thin">
        <color theme="1"/>
      </top>
      <bottom style="thin">
        <color theme="1"/>
      </bottom>
      <diagonal/>
    </border>
    <border>
      <left style="thin">
        <color rgb="FF005EB8"/>
      </left>
      <right style="thin">
        <color theme="1"/>
      </right>
      <top style="thin">
        <color theme="1"/>
      </top>
      <bottom style="thin">
        <color theme="1"/>
      </bottom>
      <diagonal/>
    </border>
    <border>
      <left style="thin">
        <color theme="1"/>
      </left>
      <right/>
      <top/>
      <bottom style="thin">
        <color theme="1"/>
      </bottom>
      <diagonal/>
    </border>
    <border>
      <left style="thin">
        <color rgb="FF005EB8"/>
      </left>
      <right style="thin">
        <color rgb="FF005EB8"/>
      </right>
      <top/>
      <bottom style="thin">
        <color theme="1"/>
      </bottom>
      <diagonal/>
    </border>
    <border>
      <left style="thin">
        <color rgb="FF005EB8"/>
      </left>
      <right style="thin">
        <color theme="1"/>
      </right>
      <top/>
      <bottom style="thin">
        <color theme="1"/>
      </bottom>
      <diagonal/>
    </border>
    <border>
      <left style="thin">
        <color theme="1"/>
      </left>
      <right/>
      <top style="thin">
        <color theme="1"/>
      </top>
      <bottom style="thin">
        <color rgb="FF005EB8"/>
      </bottom>
      <diagonal/>
    </border>
    <border>
      <left/>
      <right style="thin">
        <color rgb="FF005EB8"/>
      </right>
      <top style="thin">
        <color theme="1"/>
      </top>
      <bottom style="thin">
        <color rgb="FF005EB8"/>
      </bottom>
      <diagonal/>
    </border>
    <border>
      <left style="thin">
        <color rgb="FF005EB8"/>
      </left>
      <right style="thin">
        <color rgb="FF005EB8"/>
      </right>
      <top style="thin">
        <color theme="1"/>
      </top>
      <bottom style="thin">
        <color rgb="FF005EB8"/>
      </bottom>
      <diagonal/>
    </border>
    <border>
      <left style="thin">
        <color rgb="FF005EB8"/>
      </left>
      <right style="thin">
        <color theme="1"/>
      </right>
      <top style="thin">
        <color theme="1"/>
      </top>
      <bottom style="thin">
        <color rgb="FF005EB8"/>
      </bottom>
      <diagonal/>
    </border>
    <border>
      <left style="thin">
        <color theme="1"/>
      </left>
      <right/>
      <top/>
      <bottom style="thin">
        <color rgb="FF005EB8"/>
      </bottom>
      <diagonal/>
    </border>
    <border>
      <left style="thin">
        <color rgb="FF005EB8"/>
      </left>
      <right style="thin">
        <color theme="1"/>
      </right>
      <top/>
      <bottom style="thin">
        <color rgb="FF005EB8"/>
      </bottom>
      <diagonal/>
    </border>
    <border>
      <left/>
      <right style="thin">
        <color rgb="FF005EB8"/>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theme="1"/>
      </left>
      <right/>
      <top style="thin">
        <color theme="1"/>
      </top>
      <bottom/>
      <diagonal/>
    </border>
    <border>
      <left style="thin">
        <color indexed="64"/>
      </left>
      <right/>
      <top style="thin">
        <color theme="1"/>
      </top>
      <bottom style="thin">
        <color indexed="64"/>
      </bottom>
      <diagonal/>
    </border>
    <border>
      <left style="thin">
        <color indexed="64"/>
      </left>
      <right/>
      <top style="thin">
        <color indexed="64"/>
      </top>
      <bottom style="thin">
        <color indexed="64"/>
      </bottom>
      <diagonal/>
    </border>
    <border>
      <left/>
      <right style="thin">
        <color theme="1"/>
      </right>
      <top style="thin">
        <color theme="1"/>
      </top>
      <bottom/>
      <diagonal/>
    </border>
    <border>
      <left/>
      <right style="thin">
        <color indexed="64"/>
      </right>
      <top style="thin">
        <color indexed="64"/>
      </top>
      <bottom style="thin">
        <color indexed="64"/>
      </bottom>
      <diagonal/>
    </border>
  </borders>
  <cellStyleXfs count="7">
    <xf numFmtId="0" fontId="0" fillId="0" borderId="0"/>
    <xf numFmtId="0" fontId="3" fillId="0" borderId="1" applyNumberFormat="0" applyFill="0" applyAlignment="0" applyProtection="0"/>
    <xf numFmtId="0" fontId="4" fillId="3" borderId="5" applyNumberFormat="0" applyAlignment="0" applyProtection="0"/>
    <xf numFmtId="0" fontId="19" fillId="0" borderId="0" applyNumberFormat="0" applyFill="0" applyBorder="0" applyAlignment="0" applyProtection="0"/>
    <xf numFmtId="0" fontId="5" fillId="0" borderId="0"/>
    <xf numFmtId="0" fontId="13" fillId="0" borderId="0" applyNumberFormat="0" applyFill="0" applyBorder="0" applyAlignment="0" applyProtection="0">
      <alignment vertical="top"/>
      <protection locked="0"/>
    </xf>
    <xf numFmtId="0" fontId="27" fillId="0" borderId="42" applyNumberFormat="0" applyFill="0" applyAlignment="0" applyProtection="0"/>
  </cellStyleXfs>
  <cellXfs count="164">
    <xf numFmtId="0" fontId="0" fillId="0" borderId="0" xfId="0"/>
    <xf numFmtId="0" fontId="2" fillId="0" borderId="0" xfId="0" applyFont="1" applyFill="1" applyBorder="1"/>
    <xf numFmtId="0" fontId="2" fillId="0" borderId="0" xfId="0" applyFont="1" applyBorder="1"/>
    <xf numFmtId="0" fontId="2" fillId="5" borderId="0" xfId="0" applyFont="1" applyFill="1" applyBorder="1"/>
    <xf numFmtId="0" fontId="2" fillId="5" borderId="0" xfId="0" applyFont="1" applyFill="1" applyBorder="1" applyAlignment="1">
      <alignment vertical="top" wrapText="1"/>
    </xf>
    <xf numFmtId="0" fontId="8" fillId="5" borderId="0" xfId="1" applyFont="1" applyFill="1" applyBorder="1"/>
    <xf numFmtId="0" fontId="6" fillId="0" borderId="7" xfId="0" applyFont="1" applyFill="1" applyBorder="1" applyAlignment="1">
      <alignment vertical="center"/>
    </xf>
    <xf numFmtId="0" fontId="19" fillId="0" borderId="7" xfId="3" applyFill="1" applyBorder="1" applyAlignment="1">
      <alignment vertical="center" wrapText="1"/>
    </xf>
    <xf numFmtId="0" fontId="2" fillId="0" borderId="7" xfId="0" applyFont="1" applyFill="1" applyBorder="1" applyAlignment="1">
      <alignment vertical="center"/>
    </xf>
    <xf numFmtId="0" fontId="2" fillId="0" borderId="7" xfId="0" applyFont="1" applyFill="1" applyBorder="1" applyAlignment="1">
      <alignment vertical="center" wrapText="1"/>
    </xf>
    <xf numFmtId="0" fontId="6" fillId="7" borderId="0"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0" fillId="5" borderId="0" xfId="0" applyFill="1"/>
    <xf numFmtId="0" fontId="9" fillId="5" borderId="0" xfId="1" applyFont="1" applyFill="1" applyBorder="1"/>
    <xf numFmtId="0" fontId="10" fillId="5" borderId="0" xfId="1" applyFont="1" applyFill="1" applyBorder="1"/>
    <xf numFmtId="49" fontId="5" fillId="0" borderId="0" xfId="4" applyNumberFormat="1" applyFont="1" applyFill="1" applyAlignment="1">
      <alignment horizontal="center" vertical="center"/>
    </xf>
    <xf numFmtId="0" fontId="16" fillId="0" borderId="13" xfId="4" applyFont="1" applyFill="1" applyBorder="1" applyAlignment="1">
      <alignment vertical="center" wrapText="1"/>
    </xf>
    <xf numFmtId="0" fontId="16" fillId="0" borderId="14" xfId="4" applyFont="1" applyFill="1" applyBorder="1" applyAlignment="1">
      <alignment vertical="center" wrapText="1"/>
    </xf>
    <xf numFmtId="0" fontId="2" fillId="5" borderId="0" xfId="4" applyFont="1" applyFill="1" applyAlignment="1">
      <alignment vertical="center"/>
    </xf>
    <xf numFmtId="0" fontId="16" fillId="5" borderId="0" xfId="4" applyFont="1" applyFill="1" applyBorder="1" applyAlignment="1">
      <alignment vertical="center" wrapText="1"/>
    </xf>
    <xf numFmtId="0" fontId="11" fillId="8" borderId="0" xfId="4" applyFont="1" applyFill="1" applyBorder="1" applyAlignment="1">
      <alignment horizontal="center" vertical="center"/>
    </xf>
    <xf numFmtId="0" fontId="17" fillId="8" borderId="0" xfId="4" applyFont="1" applyFill="1" applyBorder="1" applyAlignment="1">
      <alignment horizontal="center" vertical="center" wrapText="1"/>
    </xf>
    <xf numFmtId="0" fontId="17" fillId="8" borderId="15" xfId="4" applyFont="1" applyFill="1" applyBorder="1" applyAlignment="1">
      <alignment horizontal="center" vertical="center" wrapText="1"/>
    </xf>
    <xf numFmtId="0" fontId="14" fillId="2" borderId="4" xfId="4" applyFont="1" applyFill="1" applyBorder="1" applyAlignment="1">
      <alignment horizontal="center" vertical="center"/>
    </xf>
    <xf numFmtId="0" fontId="15" fillId="2" borderId="2" xfId="4" applyFont="1" applyFill="1" applyBorder="1" applyAlignment="1">
      <alignment horizontal="left" vertical="center"/>
    </xf>
    <xf numFmtId="0" fontId="15" fillId="2" borderId="2" xfId="4" applyFont="1" applyFill="1" applyBorder="1" applyAlignment="1">
      <alignment vertical="center"/>
    </xf>
    <xf numFmtId="0" fontId="15" fillId="2" borderId="13" xfId="4" applyFont="1" applyFill="1" applyBorder="1" applyAlignment="1">
      <alignment vertical="center"/>
    </xf>
    <xf numFmtId="0" fontId="16" fillId="0" borderId="15" xfId="4" applyFont="1" applyFill="1" applyBorder="1" applyAlignment="1">
      <alignment vertical="center" wrapText="1"/>
    </xf>
    <xf numFmtId="0" fontId="16" fillId="0" borderId="16" xfId="4" applyFont="1" applyFill="1" applyBorder="1" applyAlignment="1">
      <alignment vertical="center" wrapText="1"/>
    </xf>
    <xf numFmtId="49" fontId="12" fillId="2" borderId="3" xfId="4" applyNumberFormat="1" applyFont="1" applyFill="1" applyBorder="1" applyAlignment="1">
      <alignment horizontal="center" vertical="center"/>
    </xf>
    <xf numFmtId="49" fontId="12" fillId="2" borderId="17" xfId="4" applyNumberFormat="1" applyFont="1" applyFill="1" applyBorder="1" applyAlignment="1">
      <alignment horizontal="center" vertical="center"/>
    </xf>
    <xf numFmtId="49" fontId="12" fillId="2" borderId="4" xfId="4" applyNumberFormat="1" applyFont="1" applyFill="1" applyBorder="1" applyAlignment="1">
      <alignment horizontal="center" vertical="center"/>
    </xf>
    <xf numFmtId="0" fontId="15" fillId="2" borderId="12" xfId="4" applyFont="1" applyFill="1" applyBorder="1" applyAlignment="1">
      <alignment vertical="center"/>
    </xf>
    <xf numFmtId="0" fontId="16" fillId="9" borderId="19" xfId="4" applyFont="1" applyFill="1" applyBorder="1" applyAlignment="1">
      <alignment vertical="center" wrapText="1"/>
    </xf>
    <xf numFmtId="0" fontId="16" fillId="9" borderId="12" xfId="4" applyFont="1" applyFill="1" applyBorder="1" applyAlignment="1">
      <alignment vertical="center" wrapText="1"/>
    </xf>
    <xf numFmtId="0" fontId="16" fillId="9" borderId="20" xfId="4" applyFont="1" applyFill="1" applyBorder="1" applyAlignment="1">
      <alignment vertical="center" wrapText="1"/>
    </xf>
    <xf numFmtId="0" fontId="16" fillId="0" borderId="12" xfId="4" applyFont="1" applyFill="1" applyBorder="1" applyAlignment="1">
      <alignment horizontal="left" vertical="center" wrapText="1"/>
    </xf>
    <xf numFmtId="0" fontId="16" fillId="0" borderId="20" xfId="4" applyFont="1" applyFill="1" applyBorder="1" applyAlignment="1">
      <alignment horizontal="left" vertical="center" wrapText="1"/>
    </xf>
    <xf numFmtId="0" fontId="16" fillId="5" borderId="0" xfId="4" applyFont="1" applyFill="1" applyBorder="1" applyAlignment="1">
      <alignment vertical="center"/>
    </xf>
    <xf numFmtId="0" fontId="17" fillId="5" borderId="0" xfId="4" applyFont="1" applyFill="1" applyBorder="1" applyAlignment="1">
      <alignment horizontal="center" vertical="center" wrapText="1"/>
    </xf>
    <xf numFmtId="0" fontId="11" fillId="5" borderId="11" xfId="4" applyFont="1" applyFill="1" applyBorder="1" applyAlignment="1">
      <alignment horizontal="center" vertical="center"/>
    </xf>
    <xf numFmtId="0" fontId="5" fillId="5" borderId="0" xfId="4" applyFill="1"/>
    <xf numFmtId="0" fontId="2" fillId="5" borderId="0" xfId="4" applyFont="1" applyFill="1" applyAlignment="1">
      <alignment vertical="center" wrapText="1"/>
    </xf>
    <xf numFmtId="0" fontId="16" fillId="5" borderId="18" xfId="4" applyFont="1" applyFill="1" applyBorder="1" applyAlignment="1">
      <alignment vertical="center"/>
    </xf>
    <xf numFmtId="0" fontId="16" fillId="5" borderId="12" xfId="4" applyFont="1" applyFill="1" applyBorder="1" applyAlignment="1">
      <alignment vertical="center"/>
    </xf>
    <xf numFmtId="0" fontId="16" fillId="5" borderId="20" xfId="4" applyFont="1" applyFill="1" applyBorder="1" applyAlignment="1">
      <alignment vertical="center"/>
    </xf>
    <xf numFmtId="0" fontId="0" fillId="5" borderId="9" xfId="0" applyFill="1" applyBorder="1"/>
    <xf numFmtId="0" fontId="0" fillId="5" borderId="0" xfId="0" applyFill="1" applyBorder="1"/>
    <xf numFmtId="0" fontId="10" fillId="5" borderId="9" xfId="1" applyFont="1" applyFill="1" applyBorder="1" applyAlignment="1">
      <alignment vertical="center"/>
    </xf>
    <xf numFmtId="0" fontId="12" fillId="2" borderId="17" xfId="4" applyNumberFormat="1" applyFont="1" applyFill="1" applyBorder="1" applyAlignment="1">
      <alignment horizontal="center" vertical="center"/>
    </xf>
    <xf numFmtId="0" fontId="12" fillId="2" borderId="4" xfId="4" applyNumberFormat="1" applyFont="1" applyFill="1" applyBorder="1" applyAlignment="1">
      <alignment horizontal="center" vertical="center"/>
    </xf>
    <xf numFmtId="0" fontId="16" fillId="0" borderId="0" xfId="4" applyFont="1" applyFill="1" applyBorder="1" applyAlignment="1" applyProtection="1">
      <alignment horizontal="center" vertical="center" wrapText="1"/>
      <protection locked="0"/>
    </xf>
    <xf numFmtId="0" fontId="12" fillId="5" borderId="0" xfId="4" applyNumberFormat="1" applyFont="1" applyFill="1" applyBorder="1" applyAlignment="1">
      <alignment horizontal="center" vertical="center"/>
    </xf>
    <xf numFmtId="0" fontId="16" fillId="5" borderId="0" xfId="4" applyFont="1" applyFill="1" applyAlignment="1">
      <alignment vertical="center" wrapText="1"/>
    </xf>
    <xf numFmtId="0" fontId="18" fillId="5" borderId="0" xfId="4" applyFont="1" applyFill="1" applyAlignment="1">
      <alignment vertical="center" wrapText="1"/>
    </xf>
    <xf numFmtId="49" fontId="5" fillId="5" borderId="0" xfId="4" applyNumberFormat="1" applyFont="1" applyFill="1" applyAlignment="1">
      <alignment horizontal="center" vertical="center"/>
    </xf>
    <xf numFmtId="0" fontId="1" fillId="0" borderId="0" xfId="4" applyFont="1" applyFill="1" applyBorder="1" applyAlignment="1">
      <alignment horizontal="left" vertical="center" wrapText="1"/>
    </xf>
    <xf numFmtId="0" fontId="16" fillId="0" borderId="21" xfId="4" applyFont="1" applyFill="1" applyBorder="1" applyAlignment="1">
      <alignment vertical="center" wrapText="1"/>
    </xf>
    <xf numFmtId="0" fontId="16" fillId="6" borderId="18" xfId="4" applyFont="1" applyFill="1" applyBorder="1" applyAlignment="1" applyProtection="1">
      <alignment horizontal="center" vertical="center" wrapText="1"/>
      <protection locked="0"/>
    </xf>
    <xf numFmtId="0" fontId="16" fillId="6" borderId="12" xfId="4" applyFont="1" applyFill="1" applyBorder="1" applyAlignment="1" applyProtection="1">
      <alignment horizontal="center" vertical="center" wrapText="1"/>
      <protection locked="0"/>
    </xf>
    <xf numFmtId="0" fontId="16" fillId="6" borderId="14" xfId="4" applyFont="1" applyFill="1" applyBorder="1" applyAlignment="1">
      <alignment vertical="center" wrapText="1"/>
    </xf>
    <xf numFmtId="0" fontId="16" fillId="6" borderId="20" xfId="4" applyFont="1" applyFill="1" applyBorder="1" applyAlignment="1" applyProtection="1">
      <alignment horizontal="center" vertical="center" wrapText="1"/>
      <protection locked="0"/>
    </xf>
    <xf numFmtId="0" fontId="11" fillId="4" borderId="0" xfId="4" applyFont="1" applyFill="1" applyBorder="1" applyAlignment="1">
      <alignment horizontal="center" vertical="center"/>
    </xf>
    <xf numFmtId="0" fontId="17" fillId="4" borderId="0" xfId="4" applyFont="1" applyFill="1" applyBorder="1" applyAlignment="1">
      <alignment horizontal="center" vertical="center" wrapText="1"/>
    </xf>
    <xf numFmtId="0" fontId="16" fillId="5" borderId="0" xfId="4" applyFont="1" applyFill="1" applyBorder="1" applyAlignment="1" applyProtection="1">
      <alignment horizontal="center" vertical="center" wrapText="1"/>
      <protection locked="0"/>
    </xf>
    <xf numFmtId="0" fontId="20" fillId="0" borderId="0" xfId="4" applyFont="1" applyFill="1" applyBorder="1" applyAlignment="1">
      <alignment vertical="center" wrapText="1"/>
    </xf>
    <xf numFmtId="0" fontId="15" fillId="2" borderId="23" xfId="4" applyFont="1" applyFill="1" applyBorder="1" applyAlignment="1">
      <alignment vertical="center"/>
    </xf>
    <xf numFmtId="0" fontId="15" fillId="2" borderId="24" xfId="4" applyFont="1" applyFill="1" applyBorder="1" applyAlignment="1">
      <alignment vertical="center"/>
    </xf>
    <xf numFmtId="49" fontId="12" fillId="2" borderId="0" xfId="4" applyNumberFormat="1" applyFont="1" applyFill="1" applyBorder="1" applyAlignment="1">
      <alignment horizontal="center" vertical="center"/>
    </xf>
    <xf numFmtId="0" fontId="0" fillId="5" borderId="25" xfId="0" applyFill="1" applyBorder="1"/>
    <xf numFmtId="0" fontId="16" fillId="0" borderId="26" xfId="4" applyFont="1" applyFill="1" applyBorder="1" applyAlignment="1">
      <alignment vertical="center" wrapText="1"/>
    </xf>
    <xf numFmtId="0" fontId="16" fillId="5" borderId="28" xfId="4" applyFont="1" applyFill="1" applyBorder="1" applyAlignment="1">
      <alignment vertical="center"/>
    </xf>
    <xf numFmtId="0" fontId="11" fillId="5" borderId="0" xfId="4" applyFont="1" applyFill="1" applyBorder="1" applyAlignment="1">
      <alignment horizontal="center" vertical="center"/>
    </xf>
    <xf numFmtId="0" fontId="14" fillId="2" borderId="22" xfId="4" applyFont="1" applyFill="1" applyBorder="1" applyAlignment="1">
      <alignment horizontal="center" vertical="center"/>
    </xf>
    <xf numFmtId="0" fontId="15" fillId="2" borderId="23" xfId="4" applyFont="1" applyFill="1" applyBorder="1" applyAlignment="1">
      <alignment horizontal="left" vertical="center"/>
    </xf>
    <xf numFmtId="0" fontId="16" fillId="5" borderId="31" xfId="4" applyFont="1" applyFill="1" applyBorder="1" applyAlignment="1">
      <alignment vertical="center"/>
    </xf>
    <xf numFmtId="0" fontId="12" fillId="2" borderId="32" xfId="4" applyNumberFormat="1" applyFont="1" applyFill="1" applyBorder="1" applyAlignment="1">
      <alignment horizontal="center" vertical="center"/>
    </xf>
    <xf numFmtId="0" fontId="16" fillId="0" borderId="33" xfId="4" applyFont="1" applyFill="1" applyBorder="1" applyAlignment="1">
      <alignment vertical="center" wrapText="1"/>
    </xf>
    <xf numFmtId="0" fontId="16" fillId="5" borderId="35" xfId="4" applyFont="1" applyFill="1" applyBorder="1" applyAlignment="1">
      <alignment vertical="center"/>
    </xf>
    <xf numFmtId="0" fontId="12" fillId="2" borderId="36" xfId="4" applyNumberFormat="1" applyFont="1" applyFill="1" applyBorder="1" applyAlignment="1">
      <alignment horizontal="center" vertical="center"/>
    </xf>
    <xf numFmtId="0" fontId="16" fillId="5" borderId="37" xfId="4" applyFont="1" applyFill="1" applyBorder="1" applyAlignment="1">
      <alignment vertical="center"/>
    </xf>
    <xf numFmtId="0" fontId="12" fillId="2" borderId="29" xfId="4" applyNumberFormat="1" applyFont="1" applyFill="1" applyBorder="1" applyAlignment="1">
      <alignment horizontal="center" vertical="center"/>
    </xf>
    <xf numFmtId="0" fontId="16" fillId="0" borderId="38" xfId="4" applyFont="1" applyFill="1" applyBorder="1" applyAlignment="1">
      <alignment vertical="center" wrapText="1"/>
    </xf>
    <xf numFmtId="0" fontId="12" fillId="2" borderId="22" xfId="4" applyNumberFormat="1" applyFont="1" applyFill="1" applyBorder="1" applyAlignment="1">
      <alignment horizontal="center" vertical="center"/>
    </xf>
    <xf numFmtId="0" fontId="5" fillId="0" borderId="0" xfId="0" applyFont="1"/>
    <xf numFmtId="0" fontId="21" fillId="5" borderId="0" xfId="0" applyFont="1" applyFill="1" applyAlignment="1">
      <alignment vertical="center" wrapText="1"/>
    </xf>
    <xf numFmtId="0" fontId="0" fillId="5" borderId="0" xfId="0" applyFill="1" applyAlignment="1">
      <alignment vertical="center" wrapText="1"/>
    </xf>
    <xf numFmtId="0" fontId="5" fillId="5" borderId="0" xfId="0" applyFont="1" applyFill="1" applyAlignment="1">
      <alignment vertical="center" wrapText="1"/>
    </xf>
    <xf numFmtId="49" fontId="0" fillId="5" borderId="0" xfId="0" applyNumberFormat="1" applyFill="1"/>
    <xf numFmtId="0" fontId="22" fillId="0" borderId="14" xfId="4" applyFont="1" applyFill="1" applyBorder="1" applyAlignment="1">
      <alignment vertical="center" wrapText="1"/>
    </xf>
    <xf numFmtId="0" fontId="23" fillId="2" borderId="22" xfId="4" applyNumberFormat="1" applyFont="1" applyFill="1" applyBorder="1" applyAlignment="1">
      <alignment horizontal="center" vertical="center"/>
    </xf>
    <xf numFmtId="0" fontId="2" fillId="5" borderId="0" xfId="0" applyFont="1" applyFill="1" applyBorder="1" applyAlignment="1">
      <alignment vertical="top"/>
    </xf>
    <xf numFmtId="0" fontId="19" fillId="5" borderId="0" xfId="3" applyFill="1" applyBorder="1" applyAlignment="1">
      <alignment vertical="center" wrapText="1"/>
    </xf>
    <xf numFmtId="0" fontId="7" fillId="4" borderId="22" xfId="0" applyFont="1" applyFill="1" applyBorder="1" applyAlignment="1">
      <alignment vertical="center"/>
    </xf>
    <xf numFmtId="0" fontId="2" fillId="4" borderId="23" xfId="0" applyFont="1" applyFill="1" applyBorder="1"/>
    <xf numFmtId="0" fontId="2" fillId="4" borderId="24" xfId="0" applyFont="1" applyFill="1" applyBorder="1"/>
    <xf numFmtId="0" fontId="7" fillId="6" borderId="34" xfId="4" applyFont="1" applyFill="1" applyBorder="1" applyAlignment="1" applyProtection="1">
      <alignment horizontal="center" vertical="center" wrapText="1"/>
      <protection locked="0"/>
    </xf>
    <xf numFmtId="0" fontId="7" fillId="6" borderId="14" xfId="4" applyFont="1" applyFill="1" applyBorder="1" applyAlignment="1">
      <alignment horizontal="center" vertical="center" wrapText="1"/>
    </xf>
    <xf numFmtId="0" fontId="7" fillId="6" borderId="20" xfId="4" applyFont="1" applyFill="1" applyBorder="1" applyAlignment="1" applyProtection="1">
      <alignment horizontal="center" vertical="center" wrapText="1"/>
      <protection locked="0"/>
    </xf>
    <xf numFmtId="0" fontId="7" fillId="6" borderId="30" xfId="4" applyFont="1" applyFill="1" applyBorder="1" applyAlignment="1" applyProtection="1">
      <alignment horizontal="center" vertical="center" wrapText="1"/>
      <protection locked="0"/>
    </xf>
    <xf numFmtId="0" fontId="7" fillId="6" borderId="27" xfId="4" applyFont="1" applyFill="1" applyBorder="1" applyAlignment="1" applyProtection="1">
      <alignment horizontal="center" vertical="center" wrapText="1"/>
      <protection locked="0"/>
    </xf>
    <xf numFmtId="0" fontId="14" fillId="2" borderId="3" xfId="4" applyFont="1" applyFill="1" applyBorder="1" applyAlignment="1">
      <alignment horizontal="center" vertical="center"/>
    </xf>
    <xf numFmtId="0" fontId="24" fillId="5" borderId="0" xfId="0" applyFont="1" applyFill="1"/>
    <xf numFmtId="0" fontId="5" fillId="5" borderId="0" xfId="0" applyFont="1" applyFill="1"/>
    <xf numFmtId="49" fontId="12" fillId="2" borderId="39" xfId="4" applyNumberFormat="1" applyFont="1" applyFill="1" applyBorder="1" applyAlignment="1">
      <alignment horizontal="center" vertical="center"/>
    </xf>
    <xf numFmtId="0" fontId="16" fillId="0" borderId="39" xfId="4" applyFont="1" applyFill="1" applyBorder="1" applyAlignment="1">
      <alignment vertical="center" wrapText="1"/>
    </xf>
    <xf numFmtId="0" fontId="15" fillId="2" borderId="2" xfId="4" applyFont="1" applyFill="1" applyBorder="1" applyAlignment="1">
      <alignment horizontal="center" vertical="center"/>
    </xf>
    <xf numFmtId="0" fontId="15" fillId="2" borderId="13" xfId="4" applyFont="1" applyFill="1" applyBorder="1" applyAlignment="1">
      <alignment horizontal="center" vertical="center"/>
    </xf>
    <xf numFmtId="0" fontId="16" fillId="5" borderId="39" xfId="4" applyFont="1" applyFill="1" applyBorder="1" applyAlignment="1">
      <alignment vertical="center" wrapText="1"/>
    </xf>
    <xf numFmtId="0" fontId="16" fillId="0" borderId="0" xfId="4" applyFont="1" applyFill="1" applyBorder="1" applyAlignment="1">
      <alignment vertical="center" wrapText="1"/>
    </xf>
    <xf numFmtId="0" fontId="16" fillId="0" borderId="40" xfId="4" applyFont="1" applyFill="1" applyBorder="1" applyAlignment="1">
      <alignment vertical="center" wrapText="1"/>
    </xf>
    <xf numFmtId="0" fontId="16" fillId="0" borderId="41" xfId="4" applyFont="1" applyFill="1" applyBorder="1" applyAlignment="1">
      <alignment vertical="center" wrapText="1"/>
    </xf>
    <xf numFmtId="0" fontId="16" fillId="5" borderId="41" xfId="4" applyFont="1" applyFill="1" applyBorder="1" applyAlignment="1">
      <alignment vertical="center" wrapText="1"/>
    </xf>
    <xf numFmtId="49" fontId="12" fillId="2" borderId="22" xfId="4" applyNumberFormat="1" applyFont="1" applyFill="1" applyBorder="1" applyAlignment="1">
      <alignment horizontal="center" vertical="center"/>
    </xf>
    <xf numFmtId="49" fontId="12" fillId="5" borderId="0" xfId="4" applyNumberFormat="1" applyFont="1" applyFill="1" applyBorder="1" applyAlignment="1">
      <alignment horizontal="center" vertical="center"/>
    </xf>
    <xf numFmtId="49" fontId="12" fillId="2" borderId="41" xfId="4" applyNumberFormat="1" applyFont="1" applyFill="1" applyBorder="1" applyAlignment="1">
      <alignment horizontal="center" vertical="center"/>
    </xf>
    <xf numFmtId="0" fontId="27" fillId="0" borderId="42" xfId="6"/>
    <xf numFmtId="0" fontId="5" fillId="10" borderId="0" xfId="0" applyFont="1" applyFill="1" applyAlignment="1">
      <alignment wrapText="1"/>
    </xf>
    <xf numFmtId="0" fontId="26" fillId="5" borderId="41" xfId="4" applyFont="1" applyFill="1" applyBorder="1" applyAlignment="1">
      <alignment vertical="center" wrapText="1"/>
    </xf>
    <xf numFmtId="0" fontId="14" fillId="2" borderId="43" xfId="4" applyFont="1" applyFill="1" applyBorder="1" applyAlignment="1">
      <alignment horizontal="center" vertical="center"/>
    </xf>
    <xf numFmtId="0" fontId="15" fillId="2" borderId="44" xfId="4" applyFont="1" applyFill="1" applyBorder="1" applyAlignment="1">
      <alignment horizontal="left" vertical="center"/>
    </xf>
    <xf numFmtId="0" fontId="15" fillId="2" borderId="44" xfId="4" applyFont="1" applyFill="1" applyBorder="1" applyAlignment="1">
      <alignment horizontal="center" vertical="center"/>
    </xf>
    <xf numFmtId="0" fontId="15" fillId="2" borderId="45" xfId="4" applyFont="1" applyFill="1" applyBorder="1" applyAlignment="1">
      <alignment horizontal="center" vertical="center"/>
    </xf>
    <xf numFmtId="49" fontId="12" fillId="2" borderId="46" xfId="4" applyNumberFormat="1" applyFont="1" applyFill="1" applyBorder="1" applyAlignment="1">
      <alignment horizontal="center" vertical="center"/>
    </xf>
    <xf numFmtId="0" fontId="16" fillId="0" borderId="47" xfId="4" applyFont="1" applyFill="1" applyBorder="1" applyAlignment="1">
      <alignment vertical="center" wrapText="1"/>
    </xf>
    <xf numFmtId="0" fontId="16" fillId="0" borderId="48" xfId="4" applyFont="1" applyFill="1" applyBorder="1" applyAlignment="1">
      <alignment vertical="center" wrapText="1"/>
    </xf>
    <xf numFmtId="0" fontId="26" fillId="5" borderId="48" xfId="4" applyFont="1" applyFill="1" applyBorder="1" applyAlignment="1">
      <alignment vertical="center" wrapText="1"/>
    </xf>
    <xf numFmtId="0" fontId="16" fillId="0" borderId="49" xfId="4" applyFont="1" applyFill="1" applyBorder="1" applyAlignment="1">
      <alignment vertical="center" wrapText="1"/>
    </xf>
    <xf numFmtId="0" fontId="24" fillId="5" borderId="0" xfId="0" applyFont="1" applyFill="1" applyAlignment="1">
      <alignment wrapText="1"/>
    </xf>
    <xf numFmtId="0" fontId="0" fillId="5" borderId="0" xfId="0" applyFill="1" applyAlignment="1">
      <alignment wrapText="1"/>
    </xf>
    <xf numFmtId="0" fontId="0" fillId="5" borderId="50" xfId="0" applyFill="1" applyBorder="1" applyAlignment="1">
      <alignment wrapText="1"/>
    </xf>
    <xf numFmtId="0" fontId="5" fillId="5" borderId="50" xfId="0" applyFont="1" applyFill="1" applyBorder="1" applyAlignment="1">
      <alignment wrapText="1"/>
    </xf>
    <xf numFmtId="0" fontId="16" fillId="0" borderId="39" xfId="4" applyFont="1" applyFill="1" applyBorder="1" applyAlignment="1" applyProtection="1">
      <alignment horizontal="center" vertical="center" wrapText="1"/>
      <protection locked="0"/>
    </xf>
    <xf numFmtId="0" fontId="16" fillId="0" borderId="41" xfId="4" applyFont="1" applyFill="1" applyBorder="1" applyAlignment="1" applyProtection="1">
      <alignment horizontal="center" vertical="center" wrapText="1"/>
      <protection locked="0"/>
    </xf>
    <xf numFmtId="17" fontId="16" fillId="0" borderId="41" xfId="4" applyNumberFormat="1" applyFont="1" applyFill="1" applyBorder="1" applyAlignment="1" applyProtection="1">
      <alignment horizontal="center" vertical="center" wrapText="1"/>
      <protection locked="0"/>
    </xf>
    <xf numFmtId="0" fontId="16" fillId="0" borderId="48" xfId="4" applyFont="1" applyFill="1" applyBorder="1" applyAlignment="1" applyProtection="1">
      <alignment horizontal="center" vertical="center" wrapText="1"/>
      <protection locked="0"/>
    </xf>
    <xf numFmtId="0" fontId="14" fillId="2" borderId="41" xfId="4" applyFont="1" applyFill="1" applyBorder="1" applyAlignment="1">
      <alignment horizontal="center" vertical="center"/>
    </xf>
    <xf numFmtId="0" fontId="15" fillId="2" borderId="41" xfId="4" applyFont="1" applyFill="1" applyBorder="1" applyAlignment="1">
      <alignment horizontal="left" vertical="center"/>
    </xf>
    <xf numFmtId="0" fontId="15" fillId="2" borderId="41" xfId="4" applyFont="1" applyFill="1" applyBorder="1" applyAlignment="1">
      <alignment horizontal="center" vertical="center"/>
    </xf>
    <xf numFmtId="0" fontId="0" fillId="5" borderId="41" xfId="0" applyFill="1" applyBorder="1" applyAlignment="1">
      <alignment wrapText="1"/>
    </xf>
    <xf numFmtId="0" fontId="0" fillId="0" borderId="0" xfId="0" applyFill="1"/>
    <xf numFmtId="49" fontId="12" fillId="0" borderId="0" xfId="4" applyNumberFormat="1" applyFont="1" applyFill="1" applyBorder="1" applyAlignment="1">
      <alignment horizontal="center" vertical="center"/>
    </xf>
    <xf numFmtId="0" fontId="0" fillId="0" borderId="51" xfId="0" applyFill="1" applyBorder="1" applyAlignment="1">
      <alignment wrapText="1"/>
    </xf>
    <xf numFmtId="0" fontId="19" fillId="0" borderId="41" xfId="3" applyFill="1" applyBorder="1" applyAlignment="1" applyProtection="1">
      <alignment horizontal="center" vertical="center" wrapText="1"/>
      <protection locked="0"/>
    </xf>
    <xf numFmtId="0" fontId="2" fillId="5" borderId="41" xfId="4" applyFont="1" applyFill="1" applyBorder="1" applyAlignment="1">
      <alignment vertical="center" wrapText="1"/>
    </xf>
    <xf numFmtId="0" fontId="5" fillId="5" borderId="41" xfId="0" applyFont="1" applyFill="1" applyBorder="1" applyAlignment="1">
      <alignment wrapText="1"/>
    </xf>
    <xf numFmtId="0" fontId="25" fillId="5" borderId="41" xfId="1" applyFont="1" applyFill="1" applyBorder="1" applyAlignment="1">
      <alignment horizontal="center" vertical="center" wrapText="1"/>
    </xf>
    <xf numFmtId="0" fontId="24" fillId="5" borderId="0" xfId="0" applyFont="1" applyFill="1" applyBorder="1"/>
    <xf numFmtId="0" fontId="15" fillId="2" borderId="41" xfId="4" applyFont="1" applyFill="1" applyBorder="1" applyAlignment="1">
      <alignment horizontal="left" vertical="center" wrapText="1"/>
    </xf>
    <xf numFmtId="0" fontId="24" fillId="5" borderId="0" xfId="0" applyFont="1" applyFill="1" applyBorder="1" applyAlignment="1">
      <alignment vertical="center"/>
    </xf>
    <xf numFmtId="0" fontId="0" fillId="5" borderId="0" xfId="0" applyFill="1" applyAlignment="1">
      <alignment vertical="center"/>
    </xf>
    <xf numFmtId="0" fontId="2" fillId="10" borderId="41" xfId="0" applyFont="1" applyFill="1" applyBorder="1" applyAlignment="1">
      <alignment vertical="center" wrapText="1"/>
    </xf>
    <xf numFmtId="0" fontId="16" fillId="0" borderId="22" xfId="4" applyFont="1" applyFill="1" applyBorder="1" applyAlignment="1" applyProtection="1">
      <alignment horizontal="center" vertical="center" wrapText="1"/>
      <protection locked="0"/>
    </xf>
    <xf numFmtId="0" fontId="16" fillId="0" borderId="52" xfId="4" applyFont="1" applyFill="1" applyBorder="1" applyAlignment="1" applyProtection="1">
      <alignment horizontal="center" vertical="center" wrapText="1"/>
      <protection locked="0"/>
    </xf>
    <xf numFmtId="0" fontId="16" fillId="0" borderId="53" xfId="4" applyFont="1" applyFill="1" applyBorder="1" applyAlignment="1" applyProtection="1">
      <alignment horizontal="center" vertical="center" wrapText="1"/>
      <protection locked="0"/>
    </xf>
    <xf numFmtId="0" fontId="16" fillId="0" borderId="24" xfId="4" applyFont="1" applyFill="1" applyBorder="1" applyAlignment="1">
      <alignment vertical="center" wrapText="1"/>
    </xf>
    <xf numFmtId="0" fontId="15" fillId="2" borderId="16" xfId="4" applyFont="1" applyFill="1" applyBorder="1" applyAlignment="1">
      <alignment horizontal="center" vertical="center"/>
    </xf>
    <xf numFmtId="0" fontId="16" fillId="0" borderId="54" xfId="4" applyFont="1" applyFill="1" applyBorder="1" applyAlignment="1" applyProtection="1">
      <alignment horizontal="center" vertical="center" wrapText="1"/>
      <protection locked="0"/>
    </xf>
    <xf numFmtId="0" fontId="16" fillId="0" borderId="55" xfId="4" applyFont="1" applyFill="1" applyBorder="1" applyAlignment="1">
      <alignment vertical="center" wrapText="1"/>
    </xf>
    <xf numFmtId="0" fontId="16" fillId="0" borderId="56" xfId="4" applyFont="1" applyFill="1" applyBorder="1" applyAlignment="1">
      <alignment vertical="center" wrapText="1"/>
    </xf>
    <xf numFmtId="0" fontId="16" fillId="6" borderId="4" xfId="4" applyFont="1" applyFill="1" applyBorder="1" applyAlignment="1" applyProtection="1">
      <alignment horizontal="left" vertical="center" wrapText="1"/>
      <protection locked="0"/>
    </xf>
    <xf numFmtId="0" fontId="16" fillId="6" borderId="13" xfId="4" applyFont="1" applyFill="1" applyBorder="1" applyAlignment="1" applyProtection="1">
      <alignment horizontal="left" vertical="center" wrapText="1"/>
      <protection locked="0"/>
    </xf>
  </cellXfs>
  <cellStyles count="7">
    <cellStyle name="Heading 1" xfId="6" builtinId="16"/>
    <cellStyle name="Heading 3" xfId="1" builtinId="18"/>
    <cellStyle name="Hyperlink" xfId="3" builtinId="8" customBuiltin="1"/>
    <cellStyle name="Hyperlink 2" xfId="5"/>
    <cellStyle name="Input" xfId="2" builtinId="20" customBuiltin="1"/>
    <cellStyle name="Normal" xfId="0" builtinId="0"/>
    <cellStyle name="Normal 2" xfId="4"/>
  </cellStyles>
  <dxfs count="10">
    <dxf>
      <fill>
        <patternFill>
          <bgColor theme="8"/>
        </patternFill>
      </fill>
    </dxf>
    <dxf>
      <fill>
        <patternFill>
          <bgColor rgb="FF00B050"/>
        </patternFill>
      </fill>
    </dxf>
    <dxf>
      <font>
        <color auto="1"/>
      </font>
      <fill>
        <patternFill>
          <bgColor theme="5"/>
        </patternFill>
      </fill>
    </dxf>
    <dxf>
      <fill>
        <patternFill>
          <bgColor rgb="FFFF0000"/>
        </patternFill>
      </fill>
    </dxf>
    <dxf>
      <fill>
        <patternFill>
          <bgColor theme="8"/>
        </patternFill>
      </fill>
    </dxf>
    <dxf>
      <fill>
        <patternFill>
          <bgColor rgb="FF00B050"/>
        </patternFill>
      </fill>
    </dxf>
    <dxf>
      <font>
        <color auto="1"/>
      </font>
      <fill>
        <patternFill>
          <bgColor theme="5"/>
        </patternFill>
      </fill>
    </dxf>
    <dxf>
      <fill>
        <patternFill>
          <bgColor theme="8"/>
        </patternFill>
      </fill>
    </dxf>
    <dxf>
      <fill>
        <patternFill>
          <bgColor rgb="FF00B050"/>
        </patternFill>
      </fill>
    </dxf>
    <dxf>
      <font>
        <color auto="1"/>
      </font>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1C1C1C"/>
      <rgbColor rgb="00FFFFFF"/>
      <rgbColor rgb="00FFFFFF"/>
      <rgbColor rgb="00FFFFFF"/>
      <rgbColor rgb="0083B81A"/>
      <rgbColor rgb="00EA70BE"/>
      <rgbColor rgb="00B2B2B2"/>
      <rgbColor rgb="00B4E650"/>
      <rgbColor rgb="00FFFFFF"/>
      <rgbColor rgb="00969696"/>
      <rgbColor rgb="00FFFFFF"/>
      <rgbColor rgb="005F5F5F"/>
      <rgbColor rgb="001A61A9"/>
      <rgbColor rgb="00BACFE5"/>
      <rgbColor rgb="00DDE7F2"/>
      <rgbColor rgb="00C0C0C0"/>
      <rgbColor rgb="00000000"/>
      <rgbColor rgb="0083B81A"/>
      <rgbColor rgb="00BB1C82"/>
      <rgbColor rgb="00E654B2"/>
      <rgbColor rgb="001A61A9"/>
      <rgbColor rgb="00BACFE5"/>
      <rgbColor rgb="00DDE7F2"/>
      <rgbColor rgb="00C0C0C0"/>
      <rgbColor rgb="00000000"/>
      <rgbColor rgb="0083B81A"/>
      <rgbColor rgb="00BB1C82"/>
      <rgbColor rgb="00E654B2"/>
      <rgbColor rgb="00FFFFFF"/>
      <rgbColor rgb="00FFFFFF"/>
      <rgbColor rgb="00FFFFFF"/>
      <rgbColor rgb="00FFFFFF"/>
      <rgbColor rgb="00FFFFFF"/>
      <rgbColor rgb="00FFFFFF"/>
      <rgbColor rgb="00FFFFFF"/>
      <rgbColor rgb="00FFFFFF"/>
      <rgbColor rgb="00FFFFFF"/>
      <rgbColor rgb="00FFFFFF"/>
      <rgbColor rgb="00FFFFFF"/>
      <rgbColor rgb="00FFFFFF"/>
      <rgbColor rgb="00FFFF00"/>
      <rgbColor rgb="00BB1C82"/>
      <rgbColor rgb="00333333"/>
      <rgbColor rgb="00FFFFFF"/>
      <rgbColor rgb="00DDDDDD"/>
      <rgbColor rgb="00FFFFFF"/>
      <rgbColor rgb="00DDE7F2"/>
      <rgbColor rgb="00BACFE5"/>
      <rgbColor rgb="001A61A9"/>
      <rgbColor rgb="00FFFFFF"/>
      <rgbColor rgb="00808080"/>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361950</xdr:colOff>
      <xdr:row>0</xdr:row>
      <xdr:rowOff>57150</xdr:rowOff>
    </xdr:from>
    <xdr:to>
      <xdr:col>4</xdr:col>
      <xdr:colOff>1819093</xdr:colOff>
      <xdr:row>0</xdr:row>
      <xdr:rowOff>352388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9420225" y="57150"/>
          <a:ext cx="1457143" cy="29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495300</xdr:colOff>
      <xdr:row>0</xdr:row>
      <xdr:rowOff>57150</xdr:rowOff>
    </xdr:from>
    <xdr:to>
      <xdr:col>7</xdr:col>
      <xdr:colOff>28393</xdr:colOff>
      <xdr:row>0</xdr:row>
      <xdr:rowOff>352388</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1296650" y="57150"/>
          <a:ext cx="1457143" cy="295238"/>
        </a:xfrm>
        <a:prstGeom prst="rect">
          <a:avLst/>
        </a:prstGeom>
      </xdr:spPr>
    </xdr:pic>
    <xdr:clientData/>
  </xdr:twoCellAnchor>
</xdr:wsDr>
</file>

<file path=xl/theme/theme1.xml><?xml version="1.0" encoding="utf-8"?>
<a:theme xmlns:a="http://schemas.openxmlformats.org/drawingml/2006/main" name="AmadeusCorporate">
  <a:themeElements>
    <a:clrScheme name="Amadeus">
      <a:dk1>
        <a:srgbClr val="005EB8"/>
      </a:dk1>
      <a:lt1>
        <a:srgbClr val="FFFFFF"/>
      </a:lt1>
      <a:dk2>
        <a:srgbClr val="00A9E0"/>
      </a:dk2>
      <a:lt2>
        <a:srgbClr val="D7D2CB"/>
      </a:lt2>
      <a:accent1>
        <a:srgbClr val="005EB8"/>
      </a:accent1>
      <a:accent2>
        <a:srgbClr val="CE0058"/>
      </a:accent2>
      <a:accent3>
        <a:srgbClr val="00A9E0"/>
      </a:accent3>
      <a:accent4>
        <a:srgbClr val="7030A0"/>
      </a:accent4>
      <a:accent5>
        <a:srgbClr val="D29F13"/>
      </a:accent5>
      <a:accent6>
        <a:srgbClr val="D7D2CB"/>
      </a:accent6>
      <a:hlink>
        <a:srgbClr val="005EB8"/>
      </a:hlink>
      <a:folHlink>
        <a:srgbClr val="00A9E0"/>
      </a:folHlink>
    </a:clrScheme>
    <a:fontScheme name="Amadeus">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0"/>
  <sheetViews>
    <sheetView workbookViewId="0">
      <selection activeCell="A6" sqref="A6"/>
    </sheetView>
  </sheetViews>
  <sheetFormatPr defaultColWidth="8.796875" defaultRowHeight="12.75" x14ac:dyDescent="0.35"/>
  <cols>
    <col min="1" max="1" width="10.6640625" customWidth="1"/>
    <col min="3" max="3" width="40.796875" bestFit="1" customWidth="1"/>
  </cols>
  <sheetData>
    <row r="1" spans="1:3" ht="18.75" thickBot="1" x14ac:dyDescent="0.5">
      <c r="A1" s="118" t="s">
        <v>0</v>
      </c>
    </row>
    <row r="2" spans="1:3" ht="13.15" thickTop="1" x14ac:dyDescent="0.35"/>
    <row r="3" spans="1:3" x14ac:dyDescent="0.35">
      <c r="A3" s="86" t="s">
        <v>1</v>
      </c>
    </row>
    <row r="5" spans="1:3" x14ac:dyDescent="0.35">
      <c r="A5" s="86" t="s">
        <v>231</v>
      </c>
    </row>
    <row r="6" spans="1:3" ht="25.5" x14ac:dyDescent="0.35">
      <c r="B6" s="86" t="s">
        <v>2</v>
      </c>
      <c r="C6" s="119" t="s">
        <v>3</v>
      </c>
    </row>
    <row r="8" spans="1:3" x14ac:dyDescent="0.35">
      <c r="A8" s="86" t="s">
        <v>4</v>
      </c>
    </row>
    <row r="9" spans="1:3" x14ac:dyDescent="0.35">
      <c r="B9" s="86"/>
    </row>
    <row r="10" spans="1:3" x14ac:dyDescent="0.35">
      <c r="A10" s="86" t="s">
        <v>5</v>
      </c>
      <c r="B10" s="8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outlinePr summaryBelow="0"/>
  </sheetPr>
  <dimension ref="B1:L43"/>
  <sheetViews>
    <sheetView workbookViewId="0">
      <pane xSplit="1" ySplit="6" topLeftCell="B7" activePane="bottomRight" state="frozen"/>
      <selection pane="topRight" activeCell="B1" sqref="B1"/>
      <selection pane="bottomLeft" activeCell="A7" sqref="A7"/>
      <selection pane="bottomRight" activeCell="J21" sqref="J21"/>
    </sheetView>
  </sheetViews>
  <sheetFormatPr defaultColWidth="9.1328125" defaultRowHeight="12.75" outlineLevelRow="1" x14ac:dyDescent="0.35"/>
  <cols>
    <col min="1" max="1" width="10.6640625" style="14" customWidth="1"/>
    <col min="2" max="2" width="9.1328125" style="14"/>
    <col min="3" max="3" width="64.33203125" style="14" customWidth="1"/>
    <col min="4" max="4" width="10.33203125" style="14" bestFit="1" customWidth="1"/>
    <col min="5" max="5" width="43.1328125" style="14" bestFit="1" customWidth="1"/>
    <col min="6" max="6" width="9.1328125" style="14"/>
    <col min="7" max="7" width="14.1328125" style="14" customWidth="1"/>
    <col min="8" max="9" width="5.33203125" style="14" customWidth="1"/>
    <col min="10" max="10" width="18.33203125" style="14" customWidth="1"/>
    <col min="11" max="16384" width="9.1328125" style="14"/>
  </cols>
  <sheetData>
    <row r="1" spans="2:12" ht="30" customHeight="1" x14ac:dyDescent="0.35">
      <c r="B1" s="50" t="s">
        <v>6</v>
      </c>
      <c r="C1" s="48"/>
      <c r="D1" s="71"/>
      <c r="E1" s="71"/>
      <c r="F1" s="71"/>
      <c r="G1" s="71"/>
    </row>
    <row r="2" spans="2:12" ht="13.5" customHeight="1" x14ac:dyDescent="0.35">
      <c r="B2" s="16"/>
      <c r="C2" s="49"/>
      <c r="D2" s="49"/>
    </row>
    <row r="4" spans="2:12" ht="14.65" x14ac:dyDescent="0.35">
      <c r="B4" s="15" t="s">
        <v>7</v>
      </c>
      <c r="D4" s="90"/>
    </row>
    <row r="6" spans="2:12" ht="24" customHeight="1" x14ac:dyDescent="0.35">
      <c r="B6" s="64"/>
      <c r="C6" s="65" t="s">
        <v>8</v>
      </c>
      <c r="D6" s="65" t="s">
        <v>9</v>
      </c>
      <c r="E6" s="65" t="s">
        <v>10</v>
      </c>
    </row>
    <row r="7" spans="2:12" outlineLevel="1" x14ac:dyDescent="0.35">
      <c r="B7" s="74"/>
      <c r="C7" s="41"/>
      <c r="D7" s="41"/>
    </row>
    <row r="8" spans="2:12" ht="15.75" customHeight="1" outlineLevel="1" x14ac:dyDescent="0.35">
      <c r="B8" s="75">
        <v>1</v>
      </c>
      <c r="C8" s="76" t="s">
        <v>11</v>
      </c>
      <c r="D8" s="68"/>
      <c r="E8" s="69"/>
    </row>
    <row r="9" spans="2:12" ht="22.5" customHeight="1" outlineLevel="1" x14ac:dyDescent="0.35">
      <c r="B9" s="70"/>
      <c r="C9" s="67" t="s">
        <v>12</v>
      </c>
      <c r="D9" s="66"/>
      <c r="E9" s="49"/>
    </row>
    <row r="10" spans="2:12" ht="18.75" customHeight="1" outlineLevel="1" x14ac:dyDescent="0.35">
      <c r="B10" s="78">
        <v>1.1000000000000001</v>
      </c>
      <c r="C10" s="79" t="s">
        <v>13</v>
      </c>
      <c r="D10" s="98" t="s">
        <v>14</v>
      </c>
      <c r="E10" s="80"/>
    </row>
    <row r="11" spans="2:12" ht="17.25" customHeight="1" outlineLevel="1" x14ac:dyDescent="0.35">
      <c r="B11" s="81">
        <v>1.2</v>
      </c>
      <c r="C11" s="19" t="s">
        <v>15</v>
      </c>
      <c r="D11" s="99" t="s">
        <v>14</v>
      </c>
      <c r="E11" s="82"/>
    </row>
    <row r="12" spans="2:12" ht="18.75" customHeight="1" outlineLevel="1" x14ac:dyDescent="0.35">
      <c r="B12" s="81">
        <v>1.3</v>
      </c>
      <c r="C12" s="19" t="s">
        <v>16</v>
      </c>
      <c r="D12" s="100" t="s">
        <v>14</v>
      </c>
      <c r="E12" s="82"/>
    </row>
    <row r="13" spans="2:12" ht="17.25" customHeight="1" outlineLevel="1" x14ac:dyDescent="0.35">
      <c r="B13" s="83">
        <v>1.4</v>
      </c>
      <c r="C13" s="84" t="s">
        <v>17</v>
      </c>
      <c r="D13" s="101" t="s">
        <v>14</v>
      </c>
      <c r="E13" s="77"/>
    </row>
    <row r="14" spans="2:12" ht="22.5" customHeight="1" outlineLevel="1" x14ac:dyDescent="0.35">
      <c r="B14" s="70"/>
      <c r="C14" s="67" t="s">
        <v>18</v>
      </c>
      <c r="D14" s="66"/>
      <c r="E14" s="49"/>
    </row>
    <row r="15" spans="2:12" ht="18.75" customHeight="1" outlineLevel="1" x14ac:dyDescent="0.35">
      <c r="B15" s="85">
        <v>1.5</v>
      </c>
      <c r="C15" s="72" t="s">
        <v>19</v>
      </c>
      <c r="D15" s="102"/>
      <c r="E15" s="73" t="s">
        <v>20</v>
      </c>
      <c r="G15" s="87"/>
      <c r="H15" s="88"/>
      <c r="I15" s="89"/>
      <c r="J15" s="89"/>
      <c r="K15" s="89"/>
      <c r="L15" s="89"/>
    </row>
    <row r="16" spans="2:12" ht="18.75" customHeight="1" outlineLevel="1" x14ac:dyDescent="0.35">
      <c r="B16" s="51">
        <v>1.6</v>
      </c>
      <c r="C16" s="19" t="s">
        <v>21</v>
      </c>
      <c r="D16" s="102"/>
      <c r="E16" s="47" t="s">
        <v>22</v>
      </c>
      <c r="G16" s="87"/>
      <c r="H16" s="88"/>
      <c r="I16" s="89"/>
      <c r="J16" s="89"/>
      <c r="K16" s="89"/>
      <c r="L16" s="89"/>
    </row>
    <row r="17" spans="2:12" ht="17.25" customHeight="1" outlineLevel="1" x14ac:dyDescent="0.35">
      <c r="B17" s="51">
        <v>1.7</v>
      </c>
      <c r="C17" s="19" t="s">
        <v>23</v>
      </c>
      <c r="D17" s="102"/>
      <c r="E17" s="47" t="s">
        <v>24</v>
      </c>
      <c r="G17" s="87"/>
      <c r="H17" s="88"/>
      <c r="I17" s="89"/>
      <c r="J17" s="89"/>
      <c r="K17" s="89"/>
      <c r="L17" s="89"/>
    </row>
    <row r="18" spans="2:12" ht="18.75" customHeight="1" outlineLevel="1" x14ac:dyDescent="0.35">
      <c r="B18" s="85">
        <v>1.8</v>
      </c>
      <c r="C18" s="19" t="s">
        <v>25</v>
      </c>
      <c r="D18" s="102"/>
      <c r="E18" s="47" t="s">
        <v>26</v>
      </c>
      <c r="G18" s="87"/>
      <c r="H18" s="88"/>
      <c r="I18" s="89"/>
      <c r="J18" s="89"/>
      <c r="K18" s="89"/>
      <c r="L18" s="89"/>
    </row>
    <row r="19" spans="2:12" ht="17.25" customHeight="1" outlineLevel="1" x14ac:dyDescent="0.35">
      <c r="B19" s="51">
        <v>1.9</v>
      </c>
      <c r="C19" s="19" t="s">
        <v>27</v>
      </c>
      <c r="D19" s="102"/>
      <c r="E19" s="47" t="s">
        <v>28</v>
      </c>
      <c r="G19" s="87"/>
      <c r="H19" s="88"/>
      <c r="I19" s="89"/>
      <c r="J19" s="89"/>
      <c r="K19" s="89"/>
      <c r="L19" s="89"/>
    </row>
    <row r="20" spans="2:12" ht="18.75" customHeight="1" outlineLevel="1" x14ac:dyDescent="0.35">
      <c r="B20" s="32" t="s">
        <v>29</v>
      </c>
      <c r="C20" s="18" t="s">
        <v>30</v>
      </c>
      <c r="D20" s="102"/>
      <c r="E20" s="47" t="s">
        <v>31</v>
      </c>
      <c r="G20" s="87"/>
      <c r="H20" s="88"/>
      <c r="I20" s="89"/>
      <c r="J20" s="89"/>
      <c r="K20" s="89"/>
      <c r="L20" s="89"/>
    </row>
    <row r="21" spans="2:12" ht="17.25" customHeight="1" outlineLevel="1" x14ac:dyDescent="0.35">
      <c r="B21" s="85">
        <v>1.1100000000000001</v>
      </c>
      <c r="C21" s="19" t="s">
        <v>32</v>
      </c>
      <c r="D21" s="102"/>
      <c r="E21" s="47" t="s">
        <v>33</v>
      </c>
      <c r="G21" s="87"/>
      <c r="H21" s="88"/>
      <c r="I21" s="89"/>
      <c r="J21" s="89"/>
      <c r="K21" s="89"/>
      <c r="L21" s="89"/>
    </row>
    <row r="22" spans="2:12" ht="18.75" customHeight="1" outlineLevel="1" x14ac:dyDescent="0.35">
      <c r="B22" s="51">
        <v>1.1200000000000001</v>
      </c>
      <c r="C22" s="19" t="s">
        <v>34</v>
      </c>
      <c r="D22" s="102"/>
      <c r="E22" s="47" t="s">
        <v>35</v>
      </c>
      <c r="G22" s="87"/>
      <c r="H22" s="88"/>
      <c r="I22" s="89"/>
      <c r="J22" s="89"/>
      <c r="K22" s="89"/>
      <c r="L22" s="89"/>
    </row>
    <row r="23" spans="2:12" ht="17.25" customHeight="1" outlineLevel="1" x14ac:dyDescent="0.35">
      <c r="B23" s="85">
        <v>1.1299999999999999</v>
      </c>
      <c r="C23" s="19" t="s">
        <v>36</v>
      </c>
      <c r="D23" s="102"/>
      <c r="E23" s="47" t="s">
        <v>37</v>
      </c>
      <c r="G23" s="87"/>
      <c r="H23" s="88"/>
      <c r="I23" s="89"/>
      <c r="J23" s="89"/>
      <c r="K23" s="89"/>
      <c r="L23" s="89"/>
    </row>
    <row r="24" spans="2:12" ht="18.75" customHeight="1" outlineLevel="1" x14ac:dyDescent="0.35">
      <c r="B24" s="51">
        <v>1.1399999999999999</v>
      </c>
      <c r="C24" s="18" t="s">
        <v>38</v>
      </c>
      <c r="D24" s="102"/>
      <c r="E24" s="47" t="s">
        <v>39</v>
      </c>
      <c r="G24" s="87"/>
      <c r="H24" s="88"/>
      <c r="I24" s="89"/>
      <c r="J24" s="89"/>
      <c r="K24" s="89"/>
      <c r="L24" s="89"/>
    </row>
    <row r="25" spans="2:12" ht="17.25" customHeight="1" outlineLevel="1" x14ac:dyDescent="0.35">
      <c r="B25" s="85">
        <v>1.1499999999999999</v>
      </c>
      <c r="C25" s="19" t="s">
        <v>40</v>
      </c>
      <c r="D25" s="102"/>
      <c r="E25" s="47" t="s">
        <v>41</v>
      </c>
      <c r="G25" s="87"/>
      <c r="H25" s="88"/>
      <c r="I25" s="89"/>
      <c r="J25" s="89"/>
      <c r="K25" s="89"/>
      <c r="L25" s="89"/>
    </row>
    <row r="26" spans="2:12" ht="18.75" customHeight="1" outlineLevel="1" x14ac:dyDescent="0.35">
      <c r="B26" s="51">
        <v>1.1599999999999999</v>
      </c>
      <c r="C26" s="19" t="s">
        <v>42</v>
      </c>
      <c r="D26" s="102"/>
      <c r="E26" s="47" t="s">
        <v>43</v>
      </c>
      <c r="G26" s="87"/>
      <c r="H26" s="88"/>
      <c r="I26" s="89"/>
      <c r="J26" s="89"/>
      <c r="K26" s="89"/>
      <c r="L26" s="89"/>
    </row>
    <row r="27" spans="2:12" ht="17.25" customHeight="1" outlineLevel="1" x14ac:dyDescent="0.35">
      <c r="B27" s="85">
        <v>1.17</v>
      </c>
      <c r="C27" s="19" t="s">
        <v>44</v>
      </c>
      <c r="D27" s="102"/>
      <c r="E27" s="47" t="s">
        <v>45</v>
      </c>
      <c r="G27" s="87"/>
      <c r="H27" s="88"/>
      <c r="I27" s="89"/>
      <c r="J27" s="89"/>
      <c r="K27" s="89"/>
      <c r="L27" s="89"/>
    </row>
    <row r="28" spans="2:12" ht="18.75" customHeight="1" outlineLevel="1" x14ac:dyDescent="0.35">
      <c r="B28" s="51">
        <v>1.18</v>
      </c>
      <c r="C28" s="18" t="s">
        <v>46</v>
      </c>
      <c r="D28" s="102"/>
      <c r="E28" s="47" t="s">
        <v>47</v>
      </c>
      <c r="G28" s="87"/>
      <c r="H28" s="88"/>
      <c r="I28" s="89"/>
      <c r="J28" s="89"/>
      <c r="K28" s="89"/>
      <c r="L28" s="89"/>
    </row>
    <row r="29" spans="2:12" ht="17.25" customHeight="1" outlineLevel="1" x14ac:dyDescent="0.35">
      <c r="B29" s="85">
        <v>1.19</v>
      </c>
      <c r="C29" s="19" t="s">
        <v>48</v>
      </c>
      <c r="D29" s="102"/>
      <c r="E29" s="47" t="s">
        <v>49</v>
      </c>
      <c r="G29" s="87"/>
      <c r="H29" s="88"/>
      <c r="I29" s="89"/>
      <c r="J29" s="89"/>
      <c r="K29" s="89"/>
      <c r="L29" s="89"/>
    </row>
    <row r="30" spans="2:12" ht="18.75" customHeight="1" outlineLevel="1" x14ac:dyDescent="0.35">
      <c r="B30" s="51">
        <v>1.2</v>
      </c>
      <c r="C30" s="19" t="s">
        <v>50</v>
      </c>
      <c r="D30" s="102"/>
      <c r="E30" s="47" t="s">
        <v>51</v>
      </c>
      <c r="G30" s="87"/>
      <c r="H30" s="88"/>
      <c r="I30" s="89"/>
      <c r="J30" s="89"/>
      <c r="K30" s="89"/>
      <c r="L30" s="89"/>
    </row>
    <row r="31" spans="2:12" ht="17.25" customHeight="1" outlineLevel="1" x14ac:dyDescent="0.35">
      <c r="B31" s="85">
        <v>1.21</v>
      </c>
      <c r="C31" s="19" t="s">
        <v>52</v>
      </c>
      <c r="D31" s="102"/>
      <c r="E31" s="47" t="s">
        <v>53</v>
      </c>
      <c r="G31" s="87"/>
      <c r="H31" s="88"/>
      <c r="I31" s="89"/>
      <c r="J31" s="89"/>
      <c r="K31" s="89"/>
      <c r="L31" s="89"/>
    </row>
    <row r="32" spans="2:12" ht="18.75" customHeight="1" outlineLevel="1" x14ac:dyDescent="0.35">
      <c r="B32" s="51">
        <v>1.22</v>
      </c>
      <c r="C32" s="18" t="s">
        <v>54</v>
      </c>
      <c r="D32" s="102"/>
      <c r="E32" s="47" t="s">
        <v>55</v>
      </c>
      <c r="G32" s="87"/>
      <c r="H32" s="88"/>
      <c r="I32" s="89"/>
      <c r="J32" s="89"/>
      <c r="K32" s="89"/>
      <c r="L32" s="89"/>
    </row>
    <row r="33" spans="2:12" ht="17.25" customHeight="1" outlineLevel="1" x14ac:dyDescent="0.35">
      <c r="B33" s="92">
        <v>1.23</v>
      </c>
      <c r="C33" s="91" t="s">
        <v>56</v>
      </c>
      <c r="D33" s="102"/>
      <c r="E33" s="47"/>
      <c r="G33" s="87"/>
      <c r="H33" s="88"/>
      <c r="I33" s="88"/>
      <c r="J33" s="88"/>
      <c r="K33" s="88"/>
      <c r="L33" s="88"/>
    </row>
    <row r="34" spans="2:12" ht="18.75" customHeight="1" outlineLevel="1" x14ac:dyDescent="0.35">
      <c r="B34" s="51">
        <v>1.24</v>
      </c>
      <c r="C34" s="19" t="s">
        <v>57</v>
      </c>
      <c r="D34" s="102"/>
      <c r="E34" s="47" t="s">
        <v>58</v>
      </c>
      <c r="G34" s="87"/>
      <c r="H34" s="88"/>
      <c r="I34" s="89"/>
      <c r="J34" s="89"/>
      <c r="K34" s="89"/>
      <c r="L34" s="89"/>
    </row>
    <row r="35" spans="2:12" ht="17.25" customHeight="1" outlineLevel="1" x14ac:dyDescent="0.35">
      <c r="B35" s="85">
        <v>1.25</v>
      </c>
      <c r="C35" s="19" t="s">
        <v>59</v>
      </c>
      <c r="D35" s="102"/>
      <c r="E35" s="47" t="s">
        <v>60</v>
      </c>
      <c r="G35" s="87"/>
      <c r="H35" s="88"/>
      <c r="I35" s="89"/>
      <c r="J35" s="89"/>
      <c r="K35" s="89"/>
      <c r="L35" s="89"/>
    </row>
    <row r="36" spans="2:12" outlineLevel="1" x14ac:dyDescent="0.35">
      <c r="B36" s="43"/>
      <c r="C36" s="44"/>
      <c r="D36" s="44"/>
    </row>
    <row r="37" spans="2:12" x14ac:dyDescent="0.35">
      <c r="B37" s="43"/>
      <c r="C37" s="44"/>
      <c r="D37" s="44"/>
    </row>
    <row r="38" spans="2:12" ht="23.25" customHeight="1" x14ac:dyDescent="0.35">
      <c r="B38" s="17"/>
      <c r="C38" s="55" t="s">
        <v>61</v>
      </c>
      <c r="D38" s="56"/>
    </row>
    <row r="39" spans="2:12" ht="14.25" customHeight="1" x14ac:dyDescent="0.35">
      <c r="B39" s="57"/>
      <c r="C39" s="38" t="s">
        <v>62</v>
      </c>
      <c r="D39" s="162"/>
      <c r="E39" s="163"/>
    </row>
    <row r="40" spans="2:12" ht="15.75" customHeight="1" x14ac:dyDescent="0.35">
      <c r="B40" s="57"/>
      <c r="C40" s="38" t="s">
        <v>63</v>
      </c>
      <c r="D40" s="162"/>
      <c r="E40" s="163"/>
    </row>
    <row r="41" spans="2:12" ht="13.5" customHeight="1" x14ac:dyDescent="0.35">
      <c r="B41" s="57"/>
      <c r="C41" s="39" t="s">
        <v>64</v>
      </c>
      <c r="D41" s="162"/>
      <c r="E41" s="163"/>
    </row>
    <row r="43" spans="2:12" x14ac:dyDescent="0.35">
      <c r="C43" s="58" t="s">
        <v>65</v>
      </c>
    </row>
  </sheetData>
  <mergeCells count="3">
    <mergeCell ref="D39:E39"/>
    <mergeCell ref="D40:E40"/>
    <mergeCell ref="D41:E41"/>
  </mergeCells>
  <conditionalFormatting sqref="D10:D13 D39:D41">
    <cfRule type="cellIs" dxfId="9" priority="23" operator="equal">
      <formula>"Don't Know"</formula>
    </cfRule>
    <cfRule type="cellIs" dxfId="8" priority="24" operator="notEqual">
      <formula>""</formula>
    </cfRule>
    <cfRule type="cellIs" dxfId="7" priority="25" operator="equal">
      <formula>""</formula>
    </cfRule>
  </conditionalFormatting>
  <conditionalFormatting sqref="D15:D35">
    <cfRule type="cellIs" dxfId="6" priority="20" operator="equal">
      <formula>"Don't Know"</formula>
    </cfRule>
    <cfRule type="cellIs" dxfId="5" priority="21" operator="notEqual">
      <formula>""</formula>
    </cfRule>
    <cfRule type="cellIs" dxfId="4" priority="22" operator="equal">
      <formula>""</formula>
    </cfRule>
  </conditionalFormatting>
  <pageMargins left="0.7" right="0.7" top="0.75" bottom="0.75" header="0.3" footer="0.3"/>
  <pageSetup paperSize="9" orientation="portrait" r:id="rId1"/>
  <headerFooter>
    <oddHeader>&amp;R&amp;"Calibri"&amp;12 CONFIDENTIAL &amp; RESTRICTED&amp;1#</oddHeader>
  </headerFooter>
  <drawing r:id="rId2"/>
  <extLst>
    <ext xmlns:x14="http://schemas.microsoft.com/office/spreadsheetml/2009/9/main" uri="{78C0D931-6437-407d-A8EE-F0AAD7539E65}">
      <x14:conditionalFormattings>
        <x14:conditionalFormatting xmlns:xm="http://schemas.microsoft.com/office/excel/2006/main">
          <x14:cfRule type="cellIs" priority="1" operator="equal" id="{6923A88E-0B9F-4AA9-9D9C-295BC017E8B9}">
            <xm:f>Configuration!$A$3</xm:f>
            <x14:dxf>
              <fill>
                <patternFill>
                  <bgColor rgb="FFFF0000"/>
                </patternFill>
              </fill>
            </x14:dxf>
          </x14:cfRule>
          <xm:sqref>D15:D35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Configuration!$A$2:$A$3</xm:f>
          </x14:formula1>
          <xm:sqref>D15:D35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outlinePr summaryBelow="0"/>
  </sheetPr>
  <dimension ref="B1:G28"/>
  <sheetViews>
    <sheetView workbookViewId="0">
      <pane xSplit="1" ySplit="6" topLeftCell="B7" activePane="bottomRight" state="frozen"/>
      <selection pane="topRight" activeCell="B1" sqref="B1"/>
      <selection pane="bottomLeft" activeCell="A7" sqref="A7"/>
      <selection pane="bottomRight" activeCell="B7" sqref="B7"/>
    </sheetView>
  </sheetViews>
  <sheetFormatPr defaultColWidth="9.1328125" defaultRowHeight="12.75" outlineLevelRow="1" x14ac:dyDescent="0.35"/>
  <cols>
    <col min="1" max="1" width="10.6640625" style="14" customWidth="1"/>
    <col min="2" max="2" width="9.1328125" style="14"/>
    <col min="3" max="3" width="64.33203125" style="14" customWidth="1"/>
    <col min="4" max="4" width="27.33203125" style="14" customWidth="1"/>
    <col min="5" max="5" width="25.33203125" style="14" customWidth="1"/>
    <col min="6" max="6" width="26.1328125" style="14" customWidth="1"/>
    <col min="7" max="7" width="28.796875" style="14" customWidth="1"/>
    <col min="8" max="16384" width="9.1328125" style="14"/>
  </cols>
  <sheetData>
    <row r="1" spans="2:7" ht="30" customHeight="1" x14ac:dyDescent="0.35">
      <c r="B1" s="50" t="e">
        <f>#REF!</f>
        <v>#REF!</v>
      </c>
      <c r="C1" s="48"/>
      <c r="D1" s="48"/>
      <c r="E1" s="48"/>
      <c r="F1" s="48"/>
      <c r="G1" s="48"/>
    </row>
    <row r="2" spans="2:7" ht="13.5" customHeight="1" x14ac:dyDescent="0.35">
      <c r="B2" s="16"/>
      <c r="C2" s="49"/>
      <c r="D2" s="49"/>
      <c r="E2" s="49"/>
      <c r="F2" s="49"/>
      <c r="G2" s="49"/>
    </row>
    <row r="4" spans="2:7" ht="14.65" x14ac:dyDescent="0.35">
      <c r="B4" s="15" t="s">
        <v>66</v>
      </c>
    </row>
    <row r="6" spans="2:7" ht="24" customHeight="1" x14ac:dyDescent="0.35">
      <c r="B6" s="22"/>
      <c r="C6" s="23" t="s">
        <v>67</v>
      </c>
      <c r="D6" s="23" t="s">
        <v>68</v>
      </c>
      <c r="E6" s="23" t="s">
        <v>69</v>
      </c>
      <c r="F6" s="23" t="s">
        <v>70</v>
      </c>
      <c r="G6" s="24" t="s">
        <v>71</v>
      </c>
    </row>
    <row r="7" spans="2:7" outlineLevel="1" x14ac:dyDescent="0.35">
      <c r="B7" s="42"/>
      <c r="C7" s="41"/>
      <c r="D7" s="41"/>
      <c r="E7" s="41"/>
      <c r="F7" s="41"/>
      <c r="G7" s="41"/>
    </row>
    <row r="8" spans="2:7" ht="15.75" customHeight="1" outlineLevel="1" x14ac:dyDescent="0.35">
      <c r="B8" s="25">
        <v>1</v>
      </c>
      <c r="C8" s="26" t="s">
        <v>72</v>
      </c>
      <c r="D8" s="27"/>
      <c r="E8" s="27"/>
      <c r="F8" s="28"/>
      <c r="G8" s="34"/>
    </row>
    <row r="9" spans="2:7" ht="22.5" customHeight="1" outlineLevel="1" x14ac:dyDescent="0.35">
      <c r="B9" s="31"/>
      <c r="C9" s="30" t="s">
        <v>73</v>
      </c>
      <c r="D9" s="45"/>
      <c r="E9" s="60"/>
      <c r="F9" s="29"/>
      <c r="G9" s="35"/>
    </row>
    <row r="10" spans="2:7" ht="18.75" customHeight="1" outlineLevel="1" x14ac:dyDescent="0.35">
      <c r="B10" s="52">
        <v>1.1000000000000001</v>
      </c>
      <c r="C10" s="18" t="s">
        <v>74</v>
      </c>
      <c r="D10" s="46"/>
      <c r="E10" s="61"/>
      <c r="F10" s="18"/>
      <c r="G10" s="36"/>
    </row>
    <row r="11" spans="2:7" ht="17.25" customHeight="1" outlineLevel="1" x14ac:dyDescent="0.35">
      <c r="B11" s="51">
        <v>1.2</v>
      </c>
      <c r="C11" s="19" t="s">
        <v>75</v>
      </c>
      <c r="D11" s="47"/>
      <c r="E11" s="62"/>
      <c r="F11" s="19"/>
      <c r="G11" s="37"/>
    </row>
    <row r="12" spans="2:7" ht="18.75" customHeight="1" outlineLevel="1" x14ac:dyDescent="0.35">
      <c r="B12" s="51">
        <v>1.3</v>
      </c>
      <c r="C12" s="19"/>
      <c r="D12" s="47"/>
      <c r="E12" s="63"/>
      <c r="F12" s="19"/>
      <c r="G12" s="37"/>
    </row>
    <row r="13" spans="2:7" ht="17.25" customHeight="1" outlineLevel="1" x14ac:dyDescent="0.35">
      <c r="B13" s="51">
        <v>1.4</v>
      </c>
      <c r="C13" s="19"/>
      <c r="D13" s="47"/>
      <c r="E13" s="63"/>
      <c r="F13" s="19"/>
      <c r="G13" s="37"/>
    </row>
    <row r="14" spans="2:7" outlineLevel="1" x14ac:dyDescent="0.35">
      <c r="B14" s="43"/>
      <c r="C14" s="44"/>
      <c r="D14" s="20"/>
      <c r="E14" s="44"/>
      <c r="F14" s="20"/>
      <c r="G14" s="20"/>
    </row>
    <row r="15" spans="2:7" x14ac:dyDescent="0.35">
      <c r="B15" s="43"/>
      <c r="C15" s="44"/>
      <c r="D15" s="20"/>
      <c r="E15" s="44"/>
      <c r="F15" s="20"/>
      <c r="G15" s="20"/>
    </row>
    <row r="16" spans="2:7" ht="13.15" outlineLevel="1" x14ac:dyDescent="0.35">
      <c r="B16" s="25">
        <v>2</v>
      </c>
      <c r="C16" s="26" t="s">
        <v>76</v>
      </c>
      <c r="D16" s="27"/>
      <c r="E16" s="27"/>
      <c r="F16" s="28"/>
      <c r="G16" s="28"/>
    </row>
    <row r="17" spans="2:7" ht="21.75" customHeight="1" outlineLevel="1" x14ac:dyDescent="0.35">
      <c r="B17" s="33"/>
      <c r="C17" s="30" t="s">
        <v>77</v>
      </c>
      <c r="D17" s="47"/>
      <c r="E17" s="63"/>
      <c r="F17" s="19"/>
      <c r="G17" s="19"/>
    </row>
    <row r="18" spans="2:7" ht="18.75" customHeight="1" outlineLevel="1" x14ac:dyDescent="0.35">
      <c r="B18" s="32">
        <v>2.1</v>
      </c>
      <c r="C18" s="59" t="s">
        <v>74</v>
      </c>
      <c r="D18" s="47"/>
      <c r="E18" s="63"/>
      <c r="F18" s="19"/>
      <c r="G18" s="19"/>
    </row>
    <row r="19" spans="2:7" ht="18" customHeight="1" outlineLevel="1" x14ac:dyDescent="0.35">
      <c r="B19" s="51">
        <v>2.2000000000000002</v>
      </c>
      <c r="C19" s="19" t="s">
        <v>75</v>
      </c>
      <c r="D19" s="47"/>
      <c r="E19" s="63"/>
      <c r="F19" s="19"/>
      <c r="G19" s="19"/>
    </row>
    <row r="20" spans="2:7" ht="18" customHeight="1" outlineLevel="1" x14ac:dyDescent="0.35">
      <c r="B20" s="51">
        <v>2.2999999999999998</v>
      </c>
      <c r="C20" s="19"/>
      <c r="D20" s="47"/>
      <c r="E20" s="63"/>
      <c r="F20" s="19"/>
      <c r="G20" s="19"/>
    </row>
    <row r="21" spans="2:7" ht="18" customHeight="1" outlineLevel="1" x14ac:dyDescent="0.35">
      <c r="B21" s="51">
        <v>2.4</v>
      </c>
      <c r="C21" s="19"/>
      <c r="D21" s="47"/>
      <c r="E21" s="63"/>
      <c r="F21" s="19"/>
      <c r="G21" s="19"/>
    </row>
    <row r="22" spans="2:7" ht="18" customHeight="1" outlineLevel="1" x14ac:dyDescent="0.35">
      <c r="B22" s="54"/>
      <c r="C22" s="21"/>
      <c r="D22" s="40"/>
      <c r="E22" s="53"/>
      <c r="F22" s="21"/>
      <c r="G22" s="21"/>
    </row>
    <row r="23" spans="2:7" ht="23.25" customHeight="1" x14ac:dyDescent="0.35">
      <c r="B23" s="17"/>
      <c r="C23" s="55" t="s">
        <v>61</v>
      </c>
      <c r="D23" s="20"/>
      <c r="E23" s="56"/>
      <c r="F23" s="44"/>
      <c r="G23" s="44"/>
    </row>
    <row r="24" spans="2:7" ht="14.25" customHeight="1" x14ac:dyDescent="0.35">
      <c r="B24" s="57"/>
      <c r="C24" s="38" t="s">
        <v>62</v>
      </c>
      <c r="D24" s="162"/>
      <c r="E24" s="163"/>
      <c r="F24" s="44"/>
      <c r="G24" s="44"/>
    </row>
    <row r="25" spans="2:7" ht="15.75" customHeight="1" x14ac:dyDescent="0.35">
      <c r="B25" s="57"/>
      <c r="C25" s="38" t="s">
        <v>63</v>
      </c>
      <c r="D25" s="162"/>
      <c r="E25" s="163"/>
      <c r="F25" s="44"/>
      <c r="G25" s="44"/>
    </row>
    <row r="26" spans="2:7" ht="13.5" customHeight="1" x14ac:dyDescent="0.35">
      <c r="B26" s="57"/>
      <c r="C26" s="39" t="s">
        <v>64</v>
      </c>
      <c r="D26" s="162"/>
      <c r="E26" s="163"/>
      <c r="F26" s="44"/>
      <c r="G26" s="44"/>
    </row>
    <row r="28" spans="2:7" x14ac:dyDescent="0.35">
      <c r="C28" s="58" t="s">
        <v>65</v>
      </c>
    </row>
  </sheetData>
  <mergeCells count="3">
    <mergeCell ref="D24:E24"/>
    <mergeCell ref="D25:E25"/>
    <mergeCell ref="D26:E26"/>
  </mergeCells>
  <conditionalFormatting sqref="E9:E13 E17:E21 D24:E26">
    <cfRule type="cellIs" dxfId="2" priority="1" operator="equal">
      <formula>"Don't Know"</formula>
    </cfRule>
    <cfRule type="cellIs" dxfId="1" priority="2" operator="notEqual">
      <formula>""</formula>
    </cfRule>
    <cfRule type="cellIs" dxfId="0" priority="3" operator="equal">
      <formula>""</formula>
    </cfRule>
  </conditionalFormatting>
  <pageMargins left="0.7" right="0.7" top="0.75" bottom="0.75" header="0.3" footer="0.3"/>
  <pageSetup paperSize="9" orientation="portrait" r:id="rId1"/>
  <headerFooter>
    <oddHeader>&amp;R&amp;"Calibri"&amp;12 CONFIDENTIAL &amp; RESTRICTED&amp;1#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47"/>
  <sheetViews>
    <sheetView view="pageLayout" zoomScale="91" zoomScaleNormal="100" zoomScalePageLayoutView="91" workbookViewId="0">
      <selection activeCell="B19" sqref="B19"/>
    </sheetView>
  </sheetViews>
  <sheetFormatPr defaultColWidth="8.796875" defaultRowHeight="12.4" x14ac:dyDescent="0.3"/>
  <cols>
    <col min="1" max="1" width="29.33203125" style="2" customWidth="1"/>
    <col min="2" max="2" width="27" style="2" customWidth="1"/>
    <col min="3" max="3" width="23.1328125" style="2" customWidth="1"/>
    <col min="4" max="4" width="19.33203125" style="2" customWidth="1"/>
    <col min="5" max="5" width="29.33203125" style="2" customWidth="1"/>
    <col min="6" max="16384" width="8.796875" style="2"/>
  </cols>
  <sheetData>
    <row r="1" spans="1:6" ht="14.65" x14ac:dyDescent="0.35">
      <c r="A1" s="5" t="s">
        <v>78</v>
      </c>
      <c r="B1" s="3"/>
      <c r="C1" s="3"/>
      <c r="D1" s="3"/>
      <c r="E1" s="3"/>
      <c r="F1" s="3"/>
    </row>
    <row r="2" spans="1:6" x14ac:dyDescent="0.3">
      <c r="A2" s="3"/>
      <c r="B2" s="3"/>
      <c r="C2" s="3"/>
      <c r="D2" s="3"/>
      <c r="E2" s="3"/>
      <c r="F2" s="3"/>
    </row>
    <row r="3" spans="1:6" x14ac:dyDescent="0.3">
      <c r="A3" s="3"/>
      <c r="B3" s="3"/>
      <c r="C3" s="3"/>
      <c r="D3" s="3"/>
      <c r="E3" s="3"/>
      <c r="F3" s="3"/>
    </row>
    <row r="4" spans="1:6" ht="20.25" customHeight="1" x14ac:dyDescent="0.3">
      <c r="A4" s="95" t="s">
        <v>79</v>
      </c>
      <c r="B4" s="96"/>
      <c r="C4" s="96"/>
      <c r="D4" s="96"/>
      <c r="E4" s="97"/>
      <c r="F4" s="3"/>
    </row>
    <row r="5" spans="1:6" ht="27" customHeight="1" x14ac:dyDescent="0.3">
      <c r="A5" s="11" t="s">
        <v>80</v>
      </c>
      <c r="B5" s="10" t="s">
        <v>81</v>
      </c>
      <c r="C5" s="10" t="s">
        <v>82</v>
      </c>
      <c r="D5" s="10" t="s">
        <v>83</v>
      </c>
      <c r="E5" s="12" t="s">
        <v>84</v>
      </c>
      <c r="F5" s="93"/>
    </row>
    <row r="6" spans="1:6" x14ac:dyDescent="0.3">
      <c r="A6" s="8"/>
      <c r="B6" s="8" t="s">
        <v>85</v>
      </c>
      <c r="C6" s="8"/>
      <c r="D6" s="8"/>
      <c r="E6" s="8"/>
      <c r="F6" s="93"/>
    </row>
    <row r="7" spans="1:6" x14ac:dyDescent="0.3">
      <c r="A7" s="8"/>
      <c r="B7" s="8" t="s">
        <v>86</v>
      </c>
      <c r="C7" s="8"/>
      <c r="D7" s="8"/>
      <c r="E7" s="8"/>
      <c r="F7" s="93"/>
    </row>
    <row r="8" spans="1:6" x14ac:dyDescent="0.3">
      <c r="A8" s="8"/>
      <c r="B8" s="8"/>
      <c r="C8" s="8"/>
      <c r="D8" s="8"/>
      <c r="E8" s="8"/>
      <c r="F8" s="93"/>
    </row>
    <row r="9" spans="1:6" x14ac:dyDescent="0.3">
      <c r="A9" s="8"/>
      <c r="B9" s="8"/>
      <c r="C9" s="8"/>
      <c r="D9" s="8"/>
      <c r="E9" s="8"/>
      <c r="F9" s="93"/>
    </row>
    <row r="10" spans="1:6" x14ac:dyDescent="0.3">
      <c r="A10" s="8"/>
      <c r="B10" s="8"/>
      <c r="C10" s="8"/>
      <c r="D10" s="8"/>
      <c r="E10" s="8"/>
      <c r="F10" s="93"/>
    </row>
    <row r="11" spans="1:6" x14ac:dyDescent="0.3">
      <c r="A11" s="8"/>
      <c r="B11" s="8"/>
      <c r="C11" s="8"/>
      <c r="D11" s="8"/>
      <c r="E11" s="8"/>
      <c r="F11" s="93"/>
    </row>
    <row r="12" spans="1:6" x14ac:dyDescent="0.3">
      <c r="A12" s="8"/>
      <c r="B12" s="8"/>
      <c r="C12" s="8"/>
      <c r="D12" s="8"/>
      <c r="E12" s="8"/>
      <c r="F12" s="93"/>
    </row>
    <row r="13" spans="1:6" x14ac:dyDescent="0.3">
      <c r="A13" s="8"/>
      <c r="B13" s="8"/>
      <c r="C13" s="8"/>
      <c r="D13" s="8"/>
      <c r="E13" s="8"/>
      <c r="F13" s="93"/>
    </row>
    <row r="14" spans="1:6" x14ac:dyDescent="0.3">
      <c r="A14" s="8"/>
      <c r="B14" s="8"/>
      <c r="C14" s="8"/>
      <c r="D14" s="8"/>
      <c r="E14" s="8"/>
      <c r="F14" s="93"/>
    </row>
    <row r="15" spans="1:6" x14ac:dyDescent="0.3">
      <c r="A15" s="3"/>
      <c r="B15" s="3"/>
      <c r="C15" s="3"/>
      <c r="D15" s="3"/>
      <c r="E15" s="3"/>
      <c r="F15" s="3"/>
    </row>
    <row r="16" spans="1:6" x14ac:dyDescent="0.3">
      <c r="A16" s="3"/>
      <c r="B16" s="3"/>
      <c r="C16" s="3"/>
      <c r="D16" s="3"/>
      <c r="E16" s="3"/>
      <c r="F16" s="3"/>
    </row>
    <row r="17" spans="1:6" ht="21" customHeight="1" x14ac:dyDescent="0.3">
      <c r="A17" s="95" t="s">
        <v>87</v>
      </c>
      <c r="B17" s="96"/>
      <c r="C17" s="96"/>
      <c r="D17" s="96"/>
      <c r="E17" s="97"/>
      <c r="F17" s="3"/>
    </row>
    <row r="18" spans="1:6" ht="27" customHeight="1" x14ac:dyDescent="0.3">
      <c r="A18" s="13" t="s">
        <v>80</v>
      </c>
      <c r="B18" s="10" t="s">
        <v>81</v>
      </c>
      <c r="C18" s="10" t="s">
        <v>82</v>
      </c>
      <c r="D18" s="10" t="s">
        <v>83</v>
      </c>
      <c r="E18" s="12" t="s">
        <v>84</v>
      </c>
      <c r="F18" s="4"/>
    </row>
    <row r="19" spans="1:6" x14ac:dyDescent="0.3">
      <c r="A19" s="8"/>
      <c r="B19" s="8"/>
      <c r="C19" s="8"/>
      <c r="D19" s="8"/>
      <c r="E19" s="8"/>
      <c r="F19" s="4"/>
    </row>
    <row r="20" spans="1:6" x14ac:dyDescent="0.3">
      <c r="A20" s="8"/>
      <c r="B20" s="8"/>
      <c r="C20" s="8"/>
      <c r="D20" s="8"/>
      <c r="E20" s="8"/>
      <c r="F20" s="94"/>
    </row>
    <row r="21" spans="1:6" x14ac:dyDescent="0.3">
      <c r="A21" s="6"/>
      <c r="B21" s="8"/>
      <c r="C21" s="8"/>
      <c r="D21" s="8"/>
      <c r="E21" s="7"/>
      <c r="F21" s="94"/>
    </row>
    <row r="22" spans="1:6" x14ac:dyDescent="0.3">
      <c r="A22" s="6"/>
      <c r="B22" s="8"/>
      <c r="C22" s="8"/>
      <c r="D22" s="8"/>
      <c r="E22" s="7"/>
      <c r="F22" s="94"/>
    </row>
    <row r="23" spans="1:6" x14ac:dyDescent="0.3">
      <c r="A23" s="9"/>
      <c r="B23" s="9"/>
      <c r="C23" s="9"/>
      <c r="D23" s="9"/>
      <c r="E23" s="9"/>
      <c r="F23" s="4"/>
    </row>
    <row r="24" spans="1:6" x14ac:dyDescent="0.3">
      <c r="A24" s="9"/>
      <c r="B24" s="9"/>
      <c r="C24" s="9"/>
      <c r="D24" s="9"/>
      <c r="E24" s="9"/>
      <c r="F24" s="4"/>
    </row>
    <row r="25" spans="1:6" x14ac:dyDescent="0.3">
      <c r="A25" s="9"/>
      <c r="B25" s="9"/>
      <c r="C25" s="9"/>
      <c r="D25" s="9"/>
      <c r="E25" s="9"/>
      <c r="F25" s="4"/>
    </row>
    <row r="26" spans="1:6" x14ac:dyDescent="0.3">
      <c r="A26" s="9"/>
      <c r="B26" s="9"/>
      <c r="C26" s="9"/>
      <c r="D26" s="9"/>
      <c r="E26" s="9"/>
      <c r="F26" s="4"/>
    </row>
    <row r="27" spans="1:6" x14ac:dyDescent="0.3">
      <c r="A27" s="9"/>
      <c r="B27" s="9"/>
      <c r="C27" s="9"/>
      <c r="D27" s="9"/>
      <c r="E27" s="9"/>
      <c r="F27" s="4"/>
    </row>
    <row r="28" spans="1:6" x14ac:dyDescent="0.3">
      <c r="A28" s="3"/>
      <c r="B28" s="3"/>
      <c r="C28" s="3"/>
      <c r="D28" s="3"/>
      <c r="E28" s="3"/>
      <c r="F28" s="3"/>
    </row>
    <row r="29" spans="1:6" x14ac:dyDescent="0.3">
      <c r="A29" s="3"/>
      <c r="B29" s="3"/>
      <c r="C29" s="3"/>
      <c r="D29" s="3"/>
      <c r="E29" s="3"/>
      <c r="F29" s="3"/>
    </row>
    <row r="30" spans="1:6" x14ac:dyDescent="0.3">
      <c r="A30" s="3"/>
      <c r="B30" s="3"/>
      <c r="C30" s="3"/>
      <c r="D30" s="3"/>
      <c r="E30" s="3"/>
      <c r="F30" s="3"/>
    </row>
    <row r="31" spans="1:6" x14ac:dyDescent="0.3">
      <c r="A31" s="3"/>
      <c r="B31" s="3"/>
      <c r="C31" s="3"/>
      <c r="D31" s="3"/>
      <c r="E31" s="3"/>
      <c r="F31" s="1"/>
    </row>
    <row r="32" spans="1:6" x14ac:dyDescent="0.3">
      <c r="A32" s="3"/>
      <c r="B32" s="3"/>
      <c r="C32" s="3"/>
      <c r="D32" s="3"/>
      <c r="E32" s="3"/>
      <c r="F32" s="1"/>
    </row>
    <row r="33" spans="1:6" x14ac:dyDescent="0.3">
      <c r="A33" s="3"/>
      <c r="B33" s="3"/>
      <c r="C33" s="3"/>
      <c r="D33" s="3"/>
      <c r="E33" s="3"/>
      <c r="F33" s="1"/>
    </row>
    <row r="34" spans="1:6" x14ac:dyDescent="0.3">
      <c r="A34" s="3"/>
      <c r="B34" s="3"/>
      <c r="C34" s="3"/>
      <c r="D34" s="3"/>
      <c r="E34" s="3"/>
      <c r="F34" s="1"/>
    </row>
    <row r="35" spans="1:6" x14ac:dyDescent="0.3">
      <c r="A35" s="3"/>
      <c r="B35" s="3"/>
      <c r="C35" s="3"/>
      <c r="D35" s="3"/>
      <c r="E35" s="3"/>
      <c r="F35" s="1"/>
    </row>
    <row r="36" spans="1:6" x14ac:dyDescent="0.3">
      <c r="A36" s="3"/>
      <c r="B36" s="3"/>
      <c r="C36" s="3"/>
      <c r="D36" s="3"/>
      <c r="E36" s="3"/>
      <c r="F36" s="1"/>
    </row>
    <row r="37" spans="1:6" x14ac:dyDescent="0.3">
      <c r="A37" s="3"/>
      <c r="B37" s="3"/>
      <c r="C37" s="3"/>
      <c r="D37" s="3"/>
      <c r="E37" s="3"/>
      <c r="F37" s="1"/>
    </row>
    <row r="38" spans="1:6" x14ac:dyDescent="0.3">
      <c r="A38" s="3"/>
      <c r="B38" s="3"/>
      <c r="C38" s="3"/>
      <c r="D38" s="3"/>
      <c r="E38" s="3"/>
      <c r="F38" s="1"/>
    </row>
    <row r="39" spans="1:6" x14ac:dyDescent="0.3">
      <c r="A39" s="3"/>
      <c r="B39" s="3"/>
      <c r="C39" s="3"/>
      <c r="D39" s="3"/>
      <c r="E39" s="3"/>
      <c r="F39" s="1"/>
    </row>
    <row r="40" spans="1:6" x14ac:dyDescent="0.3">
      <c r="A40" s="3"/>
      <c r="B40" s="3"/>
      <c r="C40" s="3"/>
      <c r="D40" s="3"/>
      <c r="E40" s="3"/>
      <c r="F40" s="1"/>
    </row>
    <row r="41" spans="1:6" x14ac:dyDescent="0.3">
      <c r="A41" s="3"/>
      <c r="B41" s="3"/>
      <c r="C41" s="3"/>
      <c r="D41" s="3"/>
      <c r="E41" s="3"/>
      <c r="F41" s="1"/>
    </row>
    <row r="42" spans="1:6" x14ac:dyDescent="0.3">
      <c r="A42" s="3"/>
      <c r="B42" s="3"/>
      <c r="C42" s="3"/>
      <c r="D42" s="3"/>
      <c r="E42" s="3"/>
      <c r="F42" s="1"/>
    </row>
    <row r="43" spans="1:6" x14ac:dyDescent="0.3">
      <c r="A43" s="3"/>
      <c r="B43" s="3"/>
      <c r="C43" s="3"/>
      <c r="D43" s="3"/>
      <c r="E43" s="3"/>
      <c r="F43" s="1"/>
    </row>
    <row r="44" spans="1:6" x14ac:dyDescent="0.3">
      <c r="A44" s="3"/>
      <c r="B44" s="3"/>
      <c r="C44" s="3"/>
      <c r="D44" s="3"/>
      <c r="E44" s="3"/>
      <c r="F44" s="1"/>
    </row>
    <row r="45" spans="1:6" x14ac:dyDescent="0.3">
      <c r="A45" s="3"/>
      <c r="B45" s="3"/>
      <c r="C45" s="3"/>
      <c r="D45" s="3"/>
      <c r="E45" s="3"/>
    </row>
    <row r="46" spans="1:6" x14ac:dyDescent="0.3">
      <c r="A46" s="3"/>
      <c r="B46" s="3"/>
      <c r="C46" s="3"/>
      <c r="D46" s="3"/>
      <c r="E46" s="3"/>
    </row>
    <row r="47" spans="1:6" x14ac:dyDescent="0.3">
      <c r="A47" s="3"/>
      <c r="B47" s="3"/>
      <c r="C47" s="3"/>
      <c r="D47" s="3"/>
      <c r="E47" s="3"/>
    </row>
  </sheetData>
  <pageMargins left="0.58000000000000007" right="0.58000000000000007" top="1.5567765567765568" bottom="0.79000000000000015" header="0.58000000000000007" footer="0.58000000000000007"/>
  <pageSetup paperSize="9" orientation="landscape" horizontalDpi="300" verticalDpi="300" r:id="rId1"/>
  <headerFooter alignWithMargins="0">
    <oddHeader>&amp;L&amp;G&amp;R&amp;"Calibri"&amp;12 CONFIDENTIAL &amp; RESTRICTED&amp;1#_x000D_&amp;G</oddHeader>
    <oddFooter>&amp;L&amp;"Verdana,Regular"&amp;8&amp;K000000© 2016 Amadeus IT Group SA &amp;R&amp;"Verdana,Regular"&amp;7&amp;K005EB8amadeus.com</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9"/>
  <sheetViews>
    <sheetView workbookViewId="0">
      <selection activeCell="C43" sqref="C43"/>
    </sheetView>
  </sheetViews>
  <sheetFormatPr defaultColWidth="8.796875" defaultRowHeight="12.75" x14ac:dyDescent="0.35"/>
  <cols>
    <col min="1" max="1" width="18.33203125" customWidth="1"/>
  </cols>
  <sheetData>
    <row r="1" spans="1:3" x14ac:dyDescent="0.35">
      <c r="A1" s="86" t="s">
        <v>88</v>
      </c>
    </row>
    <row r="2" spans="1:3" x14ac:dyDescent="0.35">
      <c r="A2" s="86" t="s">
        <v>14</v>
      </c>
    </row>
    <row r="3" spans="1:3" x14ac:dyDescent="0.35">
      <c r="A3" s="86" t="s">
        <v>89</v>
      </c>
    </row>
    <row r="5" spans="1:3" x14ac:dyDescent="0.35">
      <c r="A5" s="86" t="s">
        <v>90</v>
      </c>
      <c r="B5" s="86" t="s">
        <v>91</v>
      </c>
      <c r="C5" s="86" t="s">
        <v>92</v>
      </c>
    </row>
    <row r="6" spans="1:3" x14ac:dyDescent="0.35">
      <c r="A6" s="86" t="s">
        <v>93</v>
      </c>
      <c r="B6" t="e">
        <f>COUNTBLANK(#REF!)+COUNTBLANK(#REF!)+COUNTBLANK(#REF!)+COUNTBLANK(#REF!)+COUNTBLANK(#REF!)+COUNTBLANK(#REF!)+COUNTBLANK(#REF!)+COUNTBLANK(#REF!)</f>
        <v>#REF!</v>
      </c>
      <c r="C6">
        <f>COUNTA(#REF!,#REF!,#REF!,#REF!,#REF!,#REF!,#REF!,#REF!)</f>
        <v>8</v>
      </c>
    </row>
    <row r="7" spans="1:3" x14ac:dyDescent="0.35">
      <c r="A7" s="86" t="s">
        <v>94</v>
      </c>
      <c r="B7">
        <f>COUNTBLANK(Criteria!D15:D35)</f>
        <v>21</v>
      </c>
      <c r="C7">
        <f>COUNTA(Criteria!D15:D35)</f>
        <v>0</v>
      </c>
    </row>
    <row r="8" spans="1:3" x14ac:dyDescent="0.35">
      <c r="A8" s="86" t="s">
        <v>95</v>
      </c>
      <c r="B8">
        <v>10</v>
      </c>
      <c r="C8">
        <v>0</v>
      </c>
    </row>
    <row r="9" spans="1:3" x14ac:dyDescent="0.35">
      <c r="A9" s="86" t="s">
        <v>96</v>
      </c>
      <c r="B9">
        <f>COUNTBLANK(Contacts!A6:E7)</f>
        <v>8</v>
      </c>
      <c r="C9">
        <f>COUNTA(Contacts!A6:E7)</f>
        <v>2</v>
      </c>
    </row>
  </sheetData>
  <pageMargins left="0.7" right="0.7" top="0.75" bottom="0.75" header="0.3" footer="0.3"/>
  <pageSetup paperSize="9" orientation="portrait" r:id="rId1"/>
  <headerFooter>
    <oddHeader>&amp;R&amp;"Calibri"&amp;12 CONFIDENTIAL &amp; RESTRICTED&amp;1#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heetPr>
  <dimension ref="A1:I63"/>
  <sheetViews>
    <sheetView tabSelected="1" zoomScale="120" zoomScaleNormal="120" workbookViewId="0">
      <pane xSplit="1" ySplit="2" topLeftCell="B9" activePane="bottomRight" state="frozen"/>
      <selection pane="topRight" activeCell="B1" sqref="B1"/>
      <selection pane="bottomLeft" activeCell="A7" sqref="A7"/>
      <selection pane="bottomRight" activeCell="A21" sqref="A21"/>
    </sheetView>
  </sheetViews>
  <sheetFormatPr defaultColWidth="9.1328125" defaultRowHeight="12.75" x14ac:dyDescent="0.35"/>
  <cols>
    <col min="1" max="1" width="10.6640625" style="14" customWidth="1"/>
    <col min="2" max="2" width="37.6640625" style="14" customWidth="1"/>
    <col min="3" max="3" width="32.33203125" style="14" customWidth="1"/>
    <col min="4" max="4" width="46.33203125" style="152" customWidth="1"/>
    <col min="5" max="5" width="41.33203125" style="14" customWidth="1"/>
    <col min="6" max="6" width="30" style="131" customWidth="1"/>
    <col min="7" max="16384" width="9.1328125" style="14"/>
  </cols>
  <sheetData>
    <row r="1" spans="1:6" s="104" customFormat="1" ht="40.5" x14ac:dyDescent="0.4">
      <c r="A1" s="148" t="s">
        <v>97</v>
      </c>
      <c r="B1" s="135"/>
      <c r="C1" s="149"/>
      <c r="D1" s="151"/>
      <c r="F1" s="130"/>
    </row>
    <row r="2" spans="1:6" ht="13.15" thickBot="1" x14ac:dyDescent="0.4"/>
    <row r="3" spans="1:6" ht="13.15" x14ac:dyDescent="0.35">
      <c r="A3" s="121">
        <v>1</v>
      </c>
      <c r="B3" s="122" t="s">
        <v>98</v>
      </c>
      <c r="C3" s="123" t="s">
        <v>99</v>
      </c>
      <c r="D3" s="123" t="s">
        <v>70</v>
      </c>
      <c r="E3" s="124" t="s">
        <v>71</v>
      </c>
      <c r="F3" s="124" t="s">
        <v>210</v>
      </c>
    </row>
    <row r="4" spans="1:6" ht="37.15" x14ac:dyDescent="0.35">
      <c r="A4" s="125" t="s">
        <v>100</v>
      </c>
      <c r="B4" s="113" t="s">
        <v>101</v>
      </c>
      <c r="C4" s="135"/>
      <c r="D4" s="120"/>
      <c r="E4" s="126" t="s">
        <v>191</v>
      </c>
      <c r="F4" s="132"/>
    </row>
    <row r="5" spans="1:6" x14ac:dyDescent="0.35">
      <c r="A5" s="125" t="s">
        <v>102</v>
      </c>
      <c r="B5" s="113" t="s">
        <v>188</v>
      </c>
      <c r="C5" s="135"/>
      <c r="D5" s="114"/>
      <c r="E5" s="126" t="s">
        <v>189</v>
      </c>
      <c r="F5" s="132"/>
    </row>
    <row r="6" spans="1:6" ht="37.15" x14ac:dyDescent="0.35">
      <c r="A6" s="125" t="s">
        <v>106</v>
      </c>
      <c r="B6" s="113" t="s">
        <v>103</v>
      </c>
      <c r="C6" s="135"/>
      <c r="D6" s="114" t="s">
        <v>104</v>
      </c>
      <c r="E6" s="126" t="s">
        <v>105</v>
      </c>
      <c r="F6" s="133"/>
    </row>
    <row r="7" spans="1:6" ht="24.75" x14ac:dyDescent="0.35">
      <c r="A7" s="125" t="s">
        <v>109</v>
      </c>
      <c r="B7" s="113" t="s">
        <v>190</v>
      </c>
      <c r="C7" s="135"/>
      <c r="D7" s="114" t="s">
        <v>107</v>
      </c>
      <c r="E7" s="126" t="s">
        <v>108</v>
      </c>
      <c r="F7" s="132"/>
    </row>
    <row r="8" spans="1:6" x14ac:dyDescent="0.35">
      <c r="A8" s="125" t="s">
        <v>225</v>
      </c>
      <c r="B8" s="113" t="s">
        <v>110</v>
      </c>
      <c r="C8" s="135"/>
      <c r="D8" s="114" t="s">
        <v>111</v>
      </c>
      <c r="E8" s="126"/>
      <c r="F8" s="133"/>
    </row>
    <row r="9" spans="1:6" ht="24.75" x14ac:dyDescent="0.35">
      <c r="A9" s="125" t="s">
        <v>114</v>
      </c>
      <c r="B9" s="113" t="s">
        <v>112</v>
      </c>
      <c r="C9" s="136"/>
      <c r="D9" s="114" t="s">
        <v>113</v>
      </c>
      <c r="E9" s="126"/>
      <c r="F9" s="132"/>
    </row>
    <row r="10" spans="1:6" ht="61.9" x14ac:dyDescent="0.35">
      <c r="A10" s="125" t="s">
        <v>118</v>
      </c>
      <c r="B10" s="113" t="s">
        <v>115</v>
      </c>
      <c r="C10" s="135"/>
      <c r="D10" s="114" t="s">
        <v>116</v>
      </c>
      <c r="E10" s="126" t="s">
        <v>117</v>
      </c>
      <c r="F10" s="132"/>
    </row>
    <row r="11" spans="1:6" ht="37.15" x14ac:dyDescent="0.35">
      <c r="A11" s="125" t="s">
        <v>121</v>
      </c>
      <c r="B11" s="113" t="s">
        <v>119</v>
      </c>
      <c r="C11" s="135"/>
      <c r="D11" s="114" t="s">
        <v>120</v>
      </c>
      <c r="E11" s="126"/>
      <c r="F11" s="132"/>
    </row>
    <row r="12" spans="1:6" ht="87" thickBot="1" x14ac:dyDescent="0.4">
      <c r="A12" s="125" t="s">
        <v>123</v>
      </c>
      <c r="B12" s="127" t="s">
        <v>122</v>
      </c>
      <c r="C12" s="137"/>
      <c r="D12" s="128"/>
      <c r="E12" s="129" t="s">
        <v>193</v>
      </c>
      <c r="F12" s="132"/>
    </row>
    <row r="13" spans="1:6" ht="99.4" thickBot="1" x14ac:dyDescent="0.4">
      <c r="A13" s="125" t="s">
        <v>29</v>
      </c>
      <c r="B13" s="127" t="s">
        <v>124</v>
      </c>
      <c r="C13" s="137"/>
      <c r="D13" s="128"/>
      <c r="E13" s="129" t="s">
        <v>192</v>
      </c>
      <c r="F13" s="133"/>
    </row>
    <row r="14" spans="1:6" ht="24.75" x14ac:dyDescent="0.35">
      <c r="A14" s="125" t="s">
        <v>226</v>
      </c>
      <c r="B14" s="113" t="s">
        <v>209</v>
      </c>
      <c r="C14" s="135"/>
      <c r="D14" s="114" t="s">
        <v>208</v>
      </c>
      <c r="E14" s="126"/>
      <c r="F14" s="132"/>
    </row>
    <row r="16" spans="1:6" ht="13.15" x14ac:dyDescent="0.35">
      <c r="A16" s="138">
        <v>2</v>
      </c>
      <c r="B16" s="139" t="s">
        <v>96</v>
      </c>
      <c r="C16" s="140" t="s">
        <v>125</v>
      </c>
      <c r="D16" s="140" t="s">
        <v>82</v>
      </c>
    </row>
    <row r="17" spans="1:6" ht="24.75" x14ac:dyDescent="0.35">
      <c r="A17" s="117" t="s">
        <v>126</v>
      </c>
      <c r="B17" s="113" t="s">
        <v>233</v>
      </c>
      <c r="C17" s="135"/>
      <c r="D17" s="145"/>
    </row>
    <row r="18" spans="1:6" x14ac:dyDescent="0.35">
      <c r="A18" s="117" t="s">
        <v>128</v>
      </c>
      <c r="B18" s="113" t="s">
        <v>127</v>
      </c>
      <c r="C18" s="135"/>
      <c r="D18" s="145"/>
    </row>
    <row r="19" spans="1:6" x14ac:dyDescent="0.35">
      <c r="A19" s="117" t="s">
        <v>129</v>
      </c>
      <c r="B19" s="113" t="s">
        <v>232</v>
      </c>
      <c r="C19" s="135"/>
      <c r="D19" s="145"/>
    </row>
    <row r="20" spans="1:6" x14ac:dyDescent="0.35">
      <c r="A20" s="117" t="s">
        <v>234</v>
      </c>
      <c r="B20" s="113" t="s">
        <v>130</v>
      </c>
      <c r="C20" s="135"/>
      <c r="D20" s="145"/>
    </row>
    <row r="22" spans="1:6" ht="13.15" x14ac:dyDescent="0.35">
      <c r="A22" s="138">
        <v>3</v>
      </c>
      <c r="B22" s="139" t="s">
        <v>131</v>
      </c>
      <c r="C22" s="140" t="s">
        <v>99</v>
      </c>
      <c r="D22" s="140" t="s">
        <v>70</v>
      </c>
      <c r="E22" s="140" t="s">
        <v>71</v>
      </c>
      <c r="F22" s="140" t="s">
        <v>210</v>
      </c>
    </row>
    <row r="23" spans="1:6" ht="32" customHeight="1" x14ac:dyDescent="0.35">
      <c r="A23" s="117" t="s">
        <v>132</v>
      </c>
      <c r="B23" s="113" t="s">
        <v>133</v>
      </c>
      <c r="C23" s="135"/>
      <c r="D23" s="146" t="s">
        <v>201</v>
      </c>
      <c r="E23" s="113" t="s">
        <v>134</v>
      </c>
      <c r="F23" s="147"/>
    </row>
    <row r="24" spans="1:6" ht="24.75" x14ac:dyDescent="0.35">
      <c r="A24" s="117" t="s">
        <v>135</v>
      </c>
      <c r="B24" s="113" t="s">
        <v>136</v>
      </c>
      <c r="C24" s="135"/>
      <c r="D24" s="114" t="s">
        <v>194</v>
      </c>
      <c r="E24" s="113" t="s">
        <v>134</v>
      </c>
      <c r="F24" s="147"/>
    </row>
    <row r="25" spans="1:6" ht="24.75" x14ac:dyDescent="0.35">
      <c r="A25" s="117" t="s">
        <v>137</v>
      </c>
      <c r="B25" s="113" t="s">
        <v>138</v>
      </c>
      <c r="C25" s="135"/>
      <c r="D25" s="114" t="s">
        <v>202</v>
      </c>
      <c r="E25" s="113" t="s">
        <v>134</v>
      </c>
      <c r="F25" s="147"/>
    </row>
    <row r="27" spans="1:6" ht="49.5" x14ac:dyDescent="0.35">
      <c r="A27" s="138">
        <v>4</v>
      </c>
      <c r="B27" s="150" t="s">
        <v>139</v>
      </c>
      <c r="C27" s="140" t="s">
        <v>99</v>
      </c>
      <c r="D27" s="140" t="s">
        <v>70</v>
      </c>
      <c r="E27" s="140" t="s">
        <v>71</v>
      </c>
      <c r="F27" s="140" t="s">
        <v>210</v>
      </c>
    </row>
    <row r="28" spans="1:6" x14ac:dyDescent="0.35">
      <c r="A28" s="117" t="s">
        <v>140</v>
      </c>
      <c r="B28" s="113" t="s">
        <v>141</v>
      </c>
      <c r="C28" s="135"/>
      <c r="D28" s="114"/>
      <c r="E28" s="113" t="s">
        <v>184</v>
      </c>
      <c r="F28" s="141"/>
    </row>
    <row r="29" spans="1:6" x14ac:dyDescent="0.35">
      <c r="A29" s="117" t="s">
        <v>216</v>
      </c>
      <c r="B29" s="113" t="s">
        <v>218</v>
      </c>
      <c r="C29" s="135"/>
      <c r="D29" s="114"/>
      <c r="E29" s="113" t="s">
        <v>184</v>
      </c>
      <c r="F29" s="141"/>
    </row>
    <row r="30" spans="1:6" x14ac:dyDescent="0.35">
      <c r="A30" s="117" t="s">
        <v>143</v>
      </c>
      <c r="B30" s="113" t="s">
        <v>217</v>
      </c>
      <c r="C30" s="135"/>
      <c r="D30" s="114"/>
      <c r="E30" s="113" t="s">
        <v>184</v>
      </c>
      <c r="F30" s="141"/>
    </row>
    <row r="31" spans="1:6" ht="24.75" x14ac:dyDescent="0.35">
      <c r="A31" s="117" t="s">
        <v>144</v>
      </c>
      <c r="B31" s="113" t="s">
        <v>146</v>
      </c>
      <c r="C31" s="135"/>
      <c r="D31" s="114" t="s">
        <v>227</v>
      </c>
      <c r="E31" s="113" t="s">
        <v>184</v>
      </c>
      <c r="F31" s="141"/>
    </row>
    <row r="32" spans="1:6" x14ac:dyDescent="0.35">
      <c r="A32" s="117" t="s">
        <v>145</v>
      </c>
      <c r="B32" s="113" t="s">
        <v>219</v>
      </c>
      <c r="C32" s="135"/>
      <c r="D32" s="114"/>
      <c r="E32" s="113" t="s">
        <v>184</v>
      </c>
      <c r="F32" s="141"/>
    </row>
    <row r="33" spans="1:7" x14ac:dyDescent="0.35">
      <c r="A33" s="117" t="s">
        <v>147</v>
      </c>
      <c r="B33" s="113" t="s">
        <v>220</v>
      </c>
      <c r="C33" s="135"/>
      <c r="D33" s="114"/>
      <c r="E33" s="113" t="s">
        <v>184</v>
      </c>
      <c r="F33" s="141"/>
    </row>
    <row r="34" spans="1:7" x14ac:dyDescent="0.35">
      <c r="A34" s="117" t="s">
        <v>148</v>
      </c>
      <c r="B34" s="113" t="s">
        <v>215</v>
      </c>
      <c r="C34" s="135"/>
      <c r="D34" s="114"/>
      <c r="E34" s="113" t="s">
        <v>184</v>
      </c>
      <c r="F34" s="141"/>
    </row>
    <row r="35" spans="1:7" ht="24.75" x14ac:dyDescent="0.35">
      <c r="A35" s="117" t="s">
        <v>221</v>
      </c>
      <c r="B35" s="113" t="s">
        <v>205</v>
      </c>
      <c r="C35" s="135"/>
      <c r="D35" s="114"/>
      <c r="E35" s="113" t="s">
        <v>184</v>
      </c>
      <c r="F35" s="141"/>
    </row>
    <row r="36" spans="1:7" ht="13.15" thickBot="1" x14ac:dyDescent="0.4"/>
    <row r="37" spans="1:7" ht="13.15" x14ac:dyDescent="0.35">
      <c r="A37" s="103">
        <v>5</v>
      </c>
      <c r="B37" s="26" t="s">
        <v>149</v>
      </c>
      <c r="C37" s="108" t="s">
        <v>99</v>
      </c>
      <c r="D37" s="158" t="s">
        <v>70</v>
      </c>
      <c r="E37" s="109" t="s">
        <v>71</v>
      </c>
      <c r="F37" s="124" t="s">
        <v>210</v>
      </c>
    </row>
    <row r="38" spans="1:7" ht="24.75" x14ac:dyDescent="0.35">
      <c r="A38" s="106" t="s">
        <v>150</v>
      </c>
      <c r="B38" s="107" t="s">
        <v>151</v>
      </c>
      <c r="C38" s="154" t="s">
        <v>142</v>
      </c>
      <c r="D38" s="153" t="s">
        <v>152</v>
      </c>
      <c r="E38" s="157"/>
      <c r="F38" s="133"/>
    </row>
    <row r="39" spans="1:7" ht="20" customHeight="1" x14ac:dyDescent="0.35">
      <c r="A39" s="106" t="s">
        <v>153</v>
      </c>
      <c r="B39" s="107" t="s">
        <v>154</v>
      </c>
      <c r="C39" s="154" t="s">
        <v>155</v>
      </c>
      <c r="D39" s="153" t="s">
        <v>152</v>
      </c>
      <c r="E39" s="157"/>
      <c r="F39" s="133"/>
    </row>
    <row r="40" spans="1:7" ht="24.75" x14ac:dyDescent="0.35">
      <c r="A40" s="106" t="s">
        <v>156</v>
      </c>
      <c r="B40" s="112" t="s">
        <v>157</v>
      </c>
      <c r="C40" s="155" t="s">
        <v>158</v>
      </c>
      <c r="D40" s="153" t="s">
        <v>152</v>
      </c>
      <c r="E40" s="157" t="s">
        <v>159</v>
      </c>
      <c r="F40" s="133"/>
    </row>
    <row r="41" spans="1:7" ht="74.25" x14ac:dyDescent="0.35">
      <c r="A41" s="106" t="s">
        <v>160</v>
      </c>
      <c r="B41" s="113" t="s">
        <v>161</v>
      </c>
      <c r="C41" s="156" t="s">
        <v>162</v>
      </c>
      <c r="D41" s="153" t="s">
        <v>204</v>
      </c>
      <c r="E41" s="157" t="s">
        <v>163</v>
      </c>
      <c r="F41" s="133"/>
      <c r="G41" s="105"/>
    </row>
    <row r="43" spans="1:7" ht="13.15" x14ac:dyDescent="0.35">
      <c r="A43" s="138">
        <v>6</v>
      </c>
      <c r="B43" s="139" t="s">
        <v>182</v>
      </c>
      <c r="C43" s="140" t="s">
        <v>99</v>
      </c>
      <c r="D43" s="140" t="s">
        <v>70</v>
      </c>
      <c r="E43" s="140" t="s">
        <v>71</v>
      </c>
      <c r="F43" s="140" t="s">
        <v>210</v>
      </c>
    </row>
    <row r="44" spans="1:7" ht="23" customHeight="1" x14ac:dyDescent="0.35">
      <c r="A44" s="117" t="s">
        <v>165</v>
      </c>
      <c r="B44" s="113" t="s">
        <v>211</v>
      </c>
      <c r="C44" s="135"/>
      <c r="D44" s="113" t="s">
        <v>213</v>
      </c>
      <c r="E44" s="113" t="s">
        <v>184</v>
      </c>
      <c r="F44" s="141"/>
    </row>
    <row r="45" spans="1:7" ht="29" customHeight="1" x14ac:dyDescent="0.35">
      <c r="A45" s="117" t="s">
        <v>170</v>
      </c>
      <c r="B45" s="113" t="s">
        <v>212</v>
      </c>
      <c r="C45" s="135"/>
      <c r="D45" s="113" t="s">
        <v>214</v>
      </c>
      <c r="E45" s="113" t="s">
        <v>184</v>
      </c>
      <c r="F45" s="141"/>
    </row>
    <row r="46" spans="1:7" ht="85.25" customHeight="1" x14ac:dyDescent="0.35">
      <c r="A46" s="117" t="s">
        <v>222</v>
      </c>
      <c r="B46" s="113" t="s">
        <v>185</v>
      </c>
      <c r="C46" s="135" t="s">
        <v>142</v>
      </c>
      <c r="D46" s="153" t="s">
        <v>152</v>
      </c>
      <c r="E46" s="113" t="s">
        <v>184</v>
      </c>
      <c r="F46" s="141"/>
    </row>
    <row r="47" spans="1:7" ht="24.75" x14ac:dyDescent="0.35">
      <c r="A47" s="117" t="s">
        <v>223</v>
      </c>
      <c r="B47" s="113" t="s">
        <v>186</v>
      </c>
      <c r="C47" s="135" t="s">
        <v>142</v>
      </c>
      <c r="D47" s="153" t="s">
        <v>152</v>
      </c>
      <c r="E47" s="113" t="s">
        <v>184</v>
      </c>
      <c r="F47" s="141"/>
    </row>
    <row r="48" spans="1:7" ht="24.75" x14ac:dyDescent="0.35">
      <c r="A48" s="117" t="s">
        <v>224</v>
      </c>
      <c r="B48" s="113" t="s">
        <v>187</v>
      </c>
      <c r="C48" s="135" t="s">
        <v>142</v>
      </c>
      <c r="D48" s="153" t="s">
        <v>207</v>
      </c>
      <c r="E48" s="113"/>
      <c r="F48" s="141"/>
    </row>
    <row r="49" spans="1:9" s="142" customFormat="1" ht="13.15" thickBot="1" x14ac:dyDescent="0.4">
      <c r="A49" s="143"/>
      <c r="B49" s="111"/>
      <c r="C49" s="53"/>
      <c r="D49" s="111"/>
      <c r="E49" s="111"/>
      <c r="F49" s="144"/>
    </row>
    <row r="50" spans="1:9" ht="13.15" x14ac:dyDescent="0.35">
      <c r="A50" s="103">
        <v>7</v>
      </c>
      <c r="B50" s="26" t="s">
        <v>164</v>
      </c>
      <c r="C50" s="108" t="s">
        <v>99</v>
      </c>
      <c r="D50" s="158" t="s">
        <v>70</v>
      </c>
      <c r="E50" s="109" t="s">
        <v>71</v>
      </c>
      <c r="F50" s="124" t="s">
        <v>210</v>
      </c>
    </row>
    <row r="51" spans="1:9" ht="61.9" x14ac:dyDescent="0.35">
      <c r="A51" s="106" t="s">
        <v>175</v>
      </c>
      <c r="B51" s="112" t="s">
        <v>166</v>
      </c>
      <c r="C51" s="154" t="s">
        <v>168</v>
      </c>
      <c r="D51" s="153" t="s">
        <v>169</v>
      </c>
      <c r="E51" s="160" t="s">
        <v>203</v>
      </c>
      <c r="F51" s="133"/>
    </row>
    <row r="52" spans="1:9" ht="24.75" x14ac:dyDescent="0.35">
      <c r="A52" s="115" t="s">
        <v>176</v>
      </c>
      <c r="B52" s="113" t="s">
        <v>171</v>
      </c>
      <c r="C52" s="159" t="s">
        <v>167</v>
      </c>
      <c r="D52" s="153" t="s">
        <v>172</v>
      </c>
      <c r="E52" s="161" t="s">
        <v>173</v>
      </c>
      <c r="F52" s="133"/>
    </row>
    <row r="53" spans="1:9" ht="13.15" thickBot="1" x14ac:dyDescent="0.4"/>
    <row r="54" spans="1:9" ht="13.15" x14ac:dyDescent="0.35">
      <c r="A54" s="103">
        <v>8</v>
      </c>
      <c r="B54" s="26" t="s">
        <v>174</v>
      </c>
      <c r="C54" s="108" t="s">
        <v>99</v>
      </c>
      <c r="D54" s="109" t="s">
        <v>70</v>
      </c>
      <c r="E54" s="109" t="s">
        <v>71</v>
      </c>
      <c r="F54" s="124" t="s">
        <v>210</v>
      </c>
    </row>
    <row r="55" spans="1:9" x14ac:dyDescent="0.35">
      <c r="A55" s="106" t="s">
        <v>178</v>
      </c>
      <c r="B55" s="107" t="s">
        <v>195</v>
      </c>
      <c r="C55" s="135"/>
      <c r="D55" s="107" t="s">
        <v>198</v>
      </c>
      <c r="E55" s="107" t="s">
        <v>184</v>
      </c>
      <c r="F55" s="133"/>
    </row>
    <row r="56" spans="1:9" ht="24.75" x14ac:dyDescent="0.35">
      <c r="A56" s="106" t="s">
        <v>228</v>
      </c>
      <c r="B56" s="107" t="s">
        <v>206</v>
      </c>
      <c r="C56" s="135"/>
      <c r="D56" s="107" t="s">
        <v>198</v>
      </c>
      <c r="E56" s="107" t="s">
        <v>184</v>
      </c>
      <c r="F56" s="133"/>
    </row>
    <row r="57" spans="1:9" ht="74.25" x14ac:dyDescent="0.35">
      <c r="A57" s="106" t="s">
        <v>229</v>
      </c>
      <c r="B57" s="107" t="s">
        <v>196</v>
      </c>
      <c r="C57" s="135"/>
      <c r="D57" s="107" t="s">
        <v>197</v>
      </c>
      <c r="E57" s="107" t="s">
        <v>184</v>
      </c>
      <c r="F57" s="133"/>
    </row>
    <row r="58" spans="1:9" ht="247.5" x14ac:dyDescent="0.35">
      <c r="A58" s="106" t="s">
        <v>230</v>
      </c>
      <c r="B58" s="107" t="s">
        <v>200</v>
      </c>
      <c r="C58" s="135"/>
      <c r="D58" s="107" t="s">
        <v>199</v>
      </c>
      <c r="E58" s="107" t="s">
        <v>184</v>
      </c>
      <c r="F58" s="133"/>
    </row>
    <row r="59" spans="1:9" ht="13.15" thickBot="1" x14ac:dyDescent="0.4"/>
    <row r="60" spans="1:9" ht="13.15" x14ac:dyDescent="0.35">
      <c r="A60" s="103">
        <v>9</v>
      </c>
      <c r="B60" s="26" t="s">
        <v>177</v>
      </c>
      <c r="C60" s="108" t="s">
        <v>99</v>
      </c>
      <c r="D60" s="109" t="s">
        <v>70</v>
      </c>
      <c r="E60" s="109" t="s">
        <v>71</v>
      </c>
      <c r="F60" s="124" t="s">
        <v>210</v>
      </c>
      <c r="I60" s="131"/>
    </row>
    <row r="61" spans="1:9" ht="37.15" x14ac:dyDescent="0.35">
      <c r="A61" s="106" t="s">
        <v>183</v>
      </c>
      <c r="B61" s="107" t="s">
        <v>179</v>
      </c>
      <c r="C61" s="134"/>
      <c r="D61" s="110" t="s">
        <v>180</v>
      </c>
      <c r="E61" s="107" t="s">
        <v>181</v>
      </c>
      <c r="F61" s="133"/>
      <c r="I61" s="131"/>
    </row>
    <row r="62" spans="1:9" x14ac:dyDescent="0.35">
      <c r="I62" s="131"/>
    </row>
    <row r="63" spans="1:9" x14ac:dyDescent="0.35">
      <c r="A63" s="116"/>
      <c r="B63" s="111"/>
      <c r="D63" s="21"/>
      <c r="E63" s="111"/>
    </row>
  </sheetData>
  <phoneticPr fontId="30" type="noConversion"/>
  <dataValidations count="1">
    <dataValidation type="list" showInputMessage="1" showErrorMessage="1" sqref="C28:C35 C55:C58 C44:C45">
      <formula1>"Yes, No"</formula1>
    </dataValidation>
  </dataValidations>
  <pageMargins left="0.7" right="0.7" top="0.75" bottom="0.75" header="0.3" footer="0.3"/>
  <pageSetup paperSize="9" orientation="portrait" r:id="rId1"/>
  <headerFooter>
    <oddHeader>&amp;R&amp;"Calibri"&amp;12 CONFIDENTIAL &amp; RESTRICTED&amp;1#</oddHeader>
  </headerFooter>
  <ignoredErrors>
    <ignoredError sqref="A44:A4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99FC0DB1EFA7499DE9B8D66804A309" ma:contentTypeVersion="13" ma:contentTypeDescription="Create a new document." ma:contentTypeScope="" ma:versionID="f75aa3ecf965b718105370f5e3dfed45">
  <xsd:schema xmlns:xsd="http://www.w3.org/2001/XMLSchema" xmlns:xs="http://www.w3.org/2001/XMLSchema" xmlns:p="http://schemas.microsoft.com/office/2006/metadata/properties" xmlns:ns3="2c1b3f6d-53ae-4168-80c2-b1ca6fd98d08" xmlns:ns4="fd0db78d-a54e-4204-8964-255bfa04b465" targetNamespace="http://schemas.microsoft.com/office/2006/metadata/properties" ma:root="true" ma:fieldsID="637a9f25d8082199a1489a3cfe429af8" ns3:_="" ns4:_="">
    <xsd:import namespace="2c1b3f6d-53ae-4168-80c2-b1ca6fd98d08"/>
    <xsd:import namespace="fd0db78d-a54e-4204-8964-255bfa04b46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3f6d-53ae-4168-80c2-b1ca6fd98d0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0db78d-a54e-4204-8964-255bfa04b465"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08261B-4ABD-445A-B119-5A540B081A98}">
  <ds:schemaRefs>
    <ds:schemaRef ds:uri="http://purl.org/dc/elements/1.1/"/>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dcmitype/"/>
    <ds:schemaRef ds:uri="2c1b3f6d-53ae-4168-80c2-b1ca6fd98d08"/>
    <ds:schemaRef ds:uri="http://schemas.microsoft.com/office/2006/metadata/properties"/>
    <ds:schemaRef ds:uri="fd0db78d-a54e-4204-8964-255bfa04b465"/>
    <ds:schemaRef ds:uri="http://www.w3.org/XML/1998/namespace"/>
  </ds:schemaRefs>
</ds:datastoreItem>
</file>

<file path=customXml/itemProps2.xml><?xml version="1.0" encoding="utf-8"?>
<ds:datastoreItem xmlns:ds="http://schemas.openxmlformats.org/officeDocument/2006/customXml" ds:itemID="{22F9444B-BF3A-4956-B63F-D8DB7CFA56B7}">
  <ds:schemaRefs>
    <ds:schemaRef ds:uri="http://schemas.microsoft.com/sharepoint/v3/contenttype/forms"/>
  </ds:schemaRefs>
</ds:datastoreItem>
</file>

<file path=customXml/itemProps3.xml><?xml version="1.0" encoding="utf-8"?>
<ds:datastoreItem xmlns:ds="http://schemas.openxmlformats.org/officeDocument/2006/customXml" ds:itemID="{BF29736A-0F3A-4D6E-BCF4-B2212A4FF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3f6d-53ae-4168-80c2-b1ca6fd98d08"/>
    <ds:schemaRef ds:uri="fd0db78d-a54e-4204-8964-255bfa04b4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Criteria</vt:lpstr>
      <vt:lpstr>Dashboard</vt:lpstr>
      <vt:lpstr>Contacts</vt:lpstr>
      <vt:lpstr>Configuration</vt:lpstr>
      <vt:lpstr>Partner Form</vt:lpstr>
    </vt:vector>
  </TitlesOfParts>
  <Manager/>
  <Company>Amadeus IT Group SA</Company>
  <LinksUpToDate>false</LinksUpToDate>
  <SharedDoc>false</SharedDoc>
  <HyperlinkBase>www.amadeus.com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QUE-IMP-000x-YY-NDC Implementation Questionnaire</dc:title>
  <dc:subject/>
  <dc:creator>Cedric CANADAS</dc:creator>
  <cp:keywords/>
  <dc:description/>
  <cp:lastModifiedBy>Keevin Cheng</cp:lastModifiedBy>
  <cp:revision/>
  <dcterms:created xsi:type="dcterms:W3CDTF">2005-12-26T12:04:31Z</dcterms:created>
  <dcterms:modified xsi:type="dcterms:W3CDTF">2020-06-04T01:37:39Z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January 2008</vt:lpwstr>
  </property>
  <property fmtid="{D5CDD505-2E9C-101B-9397-08002B2CF9AE}" pid="3" name="ContentTypeId">
    <vt:lpwstr>0x0101006E99FC0DB1EFA7499DE9B8D66804A309</vt:lpwstr>
  </property>
  <property fmtid="{D5CDD505-2E9C-101B-9397-08002B2CF9AE}" pid="4" name="Order">
    <vt:r8>76700</vt:r8>
  </property>
  <property fmtid="{D5CDD505-2E9C-101B-9397-08002B2CF9AE}" pid="5" name="Team0">
    <vt:lpwstr>PMI</vt:lpwstr>
  </property>
  <property fmtid="{D5CDD505-2E9C-101B-9397-08002B2CF9AE}" pid="6" name="amaProposedKC">
    <vt:lpwstr>, </vt:lpwstr>
  </property>
  <property fmtid="{D5CDD505-2E9C-101B-9397-08002B2CF9AE}" pid="7" name="Sign-off">
    <vt:bool>false</vt:bool>
  </property>
  <property fmtid="{D5CDD505-2E9C-101B-9397-08002B2CF9AE}" pid="8" name="Doc Type Managed Metadata">
    <vt:lpwstr>1;#Questionnaire (QUE)|378da71c-7a2a-4b10-a95c-5972e9b3c7a5</vt:lpwstr>
  </property>
  <property fmtid="{D5CDD505-2E9C-101B-9397-08002B2CF9AE}" pid="9" name="Document Type">
    <vt:lpwstr>2</vt:lpwstr>
  </property>
  <property fmtid="{D5CDD505-2E9C-101B-9397-08002B2CF9AE}" pid="10" name="_dlc_DocIdItemGuid">
    <vt:lpwstr>f67c4995-de2f-4ded-a17a-f2144b7e8a97</vt:lpwstr>
  </property>
  <property fmtid="{D5CDD505-2E9C-101B-9397-08002B2CF9AE}" pid="11" name="amadeusProjectDocumentTypes">
    <vt:lpwstr>1</vt:lpwstr>
  </property>
  <property fmtid="{D5CDD505-2E9C-101B-9397-08002B2CF9AE}" pid="12" name="TitusGUID">
    <vt:lpwstr>bf082e21-3d2c-46de-a61f-f9760397ce20</vt:lpwstr>
  </property>
  <property fmtid="{D5CDD505-2E9C-101B-9397-08002B2CF9AE}" pid="13" name="OriginatingUser">
    <vt:lpwstr>gmaillard</vt:lpwstr>
  </property>
  <property fmtid="{D5CDD505-2E9C-101B-9397-08002B2CF9AE}" pid="14" name="CLASSIFICATION">
    <vt:lpwstr>RESTRICTED</vt:lpwstr>
  </property>
  <property fmtid="{D5CDD505-2E9C-101B-9397-08002B2CF9AE}" pid="15" name="MSIP_Label_d2db9220-a04a-4f06-aab9-80cbe5287fb3_Enabled">
    <vt:lpwstr>True</vt:lpwstr>
  </property>
  <property fmtid="{D5CDD505-2E9C-101B-9397-08002B2CF9AE}" pid="16" name="MSIP_Label_d2db9220-a04a-4f06-aab9-80cbe5287fb3_SiteId">
    <vt:lpwstr>b3f4f7c2-72ce-4192-aba4-d6c7719b5766</vt:lpwstr>
  </property>
  <property fmtid="{D5CDD505-2E9C-101B-9397-08002B2CF9AE}" pid="17" name="MSIP_Label_d2db9220-a04a-4f06-aab9-80cbe5287fb3_Owner">
    <vt:lpwstr>bo.fan@amadeus.com</vt:lpwstr>
  </property>
  <property fmtid="{D5CDD505-2E9C-101B-9397-08002B2CF9AE}" pid="18" name="MSIP_Label_d2db9220-a04a-4f06-aab9-80cbe5287fb3_SetDate">
    <vt:lpwstr>2018-09-16T20:54:35.4502979Z</vt:lpwstr>
  </property>
  <property fmtid="{D5CDD505-2E9C-101B-9397-08002B2CF9AE}" pid="19" name="MSIP_Label_d2db9220-a04a-4f06-aab9-80cbe5287fb3_Name">
    <vt:lpwstr>Restricted</vt:lpwstr>
  </property>
  <property fmtid="{D5CDD505-2E9C-101B-9397-08002B2CF9AE}" pid="20" name="MSIP_Label_d2db9220-a04a-4f06-aab9-80cbe5287fb3_Application">
    <vt:lpwstr>Microsoft Azure Information Protection</vt:lpwstr>
  </property>
  <property fmtid="{D5CDD505-2E9C-101B-9397-08002B2CF9AE}" pid="21" name="MSIP_Label_d2db9220-a04a-4f06-aab9-80cbe5287fb3_Extended_MSFT_Method">
    <vt:lpwstr>Automatic</vt:lpwstr>
  </property>
  <property fmtid="{D5CDD505-2E9C-101B-9397-08002B2CF9AE}" pid="22" name="Sensitivity">
    <vt:lpwstr>Restricted</vt:lpwstr>
  </property>
</Properties>
</file>